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7795" windowHeight="12075"/>
  </bookViews>
  <sheets>
    <sheet name="мобилиз" sheetId="1" r:id="rId1"/>
  </sheets>
  <calcPr calcId="144525" refMode="R1C1"/>
</workbook>
</file>

<file path=xl/calcChain.xml><?xml version="1.0" encoding="utf-8"?>
<calcChain xmlns="http://schemas.openxmlformats.org/spreadsheetml/2006/main">
  <c r="D119" i="1" l="1"/>
  <c r="E119" i="1"/>
  <c r="F119" i="1"/>
  <c r="G119" i="1"/>
  <c r="C119" i="1"/>
  <c r="D93" i="1"/>
  <c r="E93" i="1"/>
  <c r="F93" i="1"/>
  <c r="G93" i="1"/>
  <c r="C93" i="1"/>
  <c r="D145" i="1"/>
  <c r="D146" i="1" s="1"/>
  <c r="E145" i="1"/>
  <c r="F145" i="1"/>
  <c r="F146" i="1" s="1"/>
  <c r="G145" i="1"/>
  <c r="C145" i="1"/>
  <c r="C146" i="1" s="1"/>
  <c r="D138" i="1"/>
  <c r="E138" i="1"/>
  <c r="E146" i="1" s="1"/>
  <c r="F138" i="1"/>
  <c r="G138" i="1"/>
  <c r="G146" i="1" s="1"/>
  <c r="C138" i="1"/>
  <c r="D125" i="1"/>
  <c r="E125" i="1"/>
  <c r="F125" i="1"/>
  <c r="G125" i="1"/>
  <c r="C125" i="1"/>
  <c r="D132" i="1"/>
  <c r="E132" i="1"/>
  <c r="F132" i="1"/>
  <c r="G132" i="1"/>
  <c r="G133" i="1" s="1"/>
  <c r="C132" i="1"/>
  <c r="D111" i="1"/>
  <c r="E111" i="1"/>
  <c r="F111" i="1"/>
  <c r="G111" i="1"/>
  <c r="C111" i="1"/>
  <c r="D105" i="1"/>
  <c r="E105" i="1"/>
  <c r="F105" i="1"/>
  <c r="G105" i="1"/>
  <c r="C105" i="1"/>
  <c r="D99" i="1"/>
  <c r="E99" i="1"/>
  <c r="F99" i="1"/>
  <c r="G99" i="1"/>
  <c r="C99" i="1"/>
  <c r="D85" i="1"/>
  <c r="D94" i="1" s="1"/>
  <c r="E85" i="1"/>
  <c r="E94" i="1" s="1"/>
  <c r="F85" i="1"/>
  <c r="F94" i="1" s="1"/>
  <c r="G85" i="1"/>
  <c r="G94" i="1" s="1"/>
  <c r="C85" i="1"/>
  <c r="C94" i="1" s="1"/>
  <c r="D76" i="1"/>
  <c r="E76" i="1"/>
  <c r="F76" i="1"/>
  <c r="G76" i="1"/>
  <c r="C76" i="1"/>
  <c r="G70" i="1"/>
  <c r="D70" i="1"/>
  <c r="E70" i="1"/>
  <c r="F70" i="1"/>
  <c r="C70" i="1"/>
  <c r="D62" i="1"/>
  <c r="E62" i="1"/>
  <c r="F62" i="1"/>
  <c r="G62" i="1"/>
  <c r="C62" i="1"/>
  <c r="D55" i="1"/>
  <c r="E55" i="1"/>
  <c r="F55" i="1"/>
  <c r="G55" i="1"/>
  <c r="C55" i="1"/>
  <c r="D48" i="1"/>
  <c r="E48" i="1"/>
  <c r="F48" i="1"/>
  <c r="G48" i="1"/>
  <c r="C48" i="1"/>
  <c r="D40" i="1"/>
  <c r="E40" i="1"/>
  <c r="F40" i="1"/>
  <c r="G40" i="1"/>
  <c r="C40" i="1"/>
  <c r="D26" i="1"/>
  <c r="E26" i="1"/>
  <c r="F26" i="1"/>
  <c r="G26" i="1"/>
  <c r="C26" i="1"/>
  <c r="D33" i="1"/>
  <c r="E33" i="1"/>
  <c r="F33" i="1"/>
  <c r="G33" i="1"/>
  <c r="C33" i="1"/>
  <c r="D19" i="1"/>
  <c r="E19" i="1"/>
  <c r="F19" i="1"/>
  <c r="G19" i="1"/>
  <c r="C19" i="1"/>
  <c r="E133" i="1" l="1"/>
  <c r="C106" i="1"/>
  <c r="F106" i="1"/>
  <c r="D106" i="1"/>
  <c r="G106" i="1"/>
  <c r="E106" i="1"/>
  <c r="C120" i="1"/>
  <c r="G120" i="1"/>
  <c r="E120" i="1"/>
  <c r="C133" i="1"/>
  <c r="F133" i="1"/>
  <c r="D133" i="1"/>
  <c r="F120" i="1"/>
  <c r="D120" i="1"/>
  <c r="G77" i="1"/>
  <c r="E77" i="1"/>
  <c r="C77" i="1"/>
  <c r="F77" i="1"/>
  <c r="D77" i="1"/>
  <c r="C63" i="1"/>
  <c r="F63" i="1"/>
  <c r="D63" i="1"/>
  <c r="G63" i="1"/>
  <c r="E63" i="1"/>
  <c r="G34" i="1"/>
  <c r="E34" i="1"/>
  <c r="C49" i="1"/>
  <c r="F49" i="1"/>
  <c r="D49" i="1"/>
  <c r="C34" i="1"/>
  <c r="F34" i="1"/>
  <c r="D34" i="1"/>
  <c r="G49" i="1"/>
  <c r="E49" i="1"/>
  <c r="D11" i="1"/>
  <c r="D20" i="1" s="1"/>
  <c r="E11" i="1"/>
  <c r="E20" i="1" s="1"/>
  <c r="F11" i="1"/>
  <c r="F20" i="1" s="1"/>
  <c r="G11" i="1"/>
  <c r="G20" i="1" s="1"/>
  <c r="C11" i="1"/>
  <c r="C20" i="1" s="1"/>
  <c r="G147" i="1" l="1"/>
  <c r="G148" i="1" s="1"/>
  <c r="F147" i="1"/>
  <c r="F148" i="1" s="1"/>
  <c r="E147" i="1"/>
  <c r="E148" i="1" s="1"/>
  <c r="D147" i="1"/>
  <c r="D148" i="1" s="1"/>
  <c r="C147" i="1"/>
  <c r="C148" i="1" s="1"/>
</calcChain>
</file>

<file path=xl/sharedStrings.xml><?xml version="1.0" encoding="utf-8"?>
<sst xmlns="http://schemas.openxmlformats.org/spreadsheetml/2006/main" count="176" uniqueCount="79">
  <si>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</si>
  <si>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</si>
  <si>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</si>
  <si>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</si>
  <si>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</si>
  <si>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</si>
  <si>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</si>
  <si>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</si>
  <si>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</si>
  <si>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</si>
  <si>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</si>
  <si>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</si>
  <si>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Батон нарезной</t>
  </si>
  <si>
    <t>Сыр твердый порциями</t>
  </si>
  <si>
    <t>Масло сливочное</t>
  </si>
  <si>
    <t>Чай с сахаром</t>
  </si>
  <si>
    <t>Печенье</t>
  </si>
  <si>
    <t>ИТОГО ЗА ЗАВТРАК</t>
  </si>
  <si>
    <t>Свекольник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</si>
  <si>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</si>
  <si>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</si>
  <si>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</si>
  <si>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</si>
  <si>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</si>
  <si>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</si>
  <si>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ИТОГО ЗА ДЕНЬ:</t>
  </si>
  <si>
    <t>Неделя 1 день 2</t>
  </si>
  <si>
    <t>Запеканка из творога с морковью (с соусом)</t>
  </si>
  <si>
    <t>Фрукт свежий ,  сезонный</t>
  </si>
  <si>
    <t>Чай с лимоном</t>
  </si>
  <si>
    <t>ОБЕД</t>
  </si>
  <si>
    <t>Кнели из кур с рисом</t>
  </si>
  <si>
    <t>Каша гречневая рассыпчатая</t>
  </si>
  <si>
    <t>Компот из кураги</t>
  </si>
  <si>
    <t>Неделя 1 день 3</t>
  </si>
  <si>
    <t>Каша манная вязкая</t>
  </si>
  <si>
    <t>Булочка школьная</t>
  </si>
  <si>
    <t>Суп картофельный с макаронными изделиями на курином бульоне</t>
  </si>
  <si>
    <t>Рыба, тушенная в томатном соусе с овощами</t>
  </si>
  <si>
    <t>Рагу из овощей</t>
  </si>
  <si>
    <t>Напиток из шиповника</t>
  </si>
  <si>
    <t>Неделя 1 день 4</t>
  </si>
  <si>
    <t>Плов из отварной птицы</t>
  </si>
  <si>
    <t>Щи из свежей капусты с картофелем на курином бульоне</t>
  </si>
  <si>
    <t>Котлеты куриные, припущенные с соусом</t>
  </si>
  <si>
    <t>Каша из гороха с маслом</t>
  </si>
  <si>
    <t>Неделя 1 день 5</t>
  </si>
  <si>
    <t>Колбасные изделия отварные с соусом</t>
  </si>
  <si>
    <t>Овощи натуральные (огурцы)</t>
  </si>
  <si>
    <t>Суп картофельный с бобовыми на курином бульоне</t>
  </si>
  <si>
    <t>Рагу из птицы</t>
  </si>
  <si>
    <t>Напиток  витаминаминизированный</t>
  </si>
  <si>
    <t>РЦ 10.86.</t>
  </si>
  <si>
    <t>Неделя 2 День 6</t>
  </si>
  <si>
    <t>Каша рисовая молочная жидкая</t>
  </si>
  <si>
    <t>Борщ с капустой и картофелем вегетарианский со сметаной</t>
  </si>
  <si>
    <t>Неделя 2 День 7</t>
  </si>
  <si>
    <t>Омлет с зеленым горошком</t>
  </si>
  <si>
    <t>Булочка домашняя</t>
  </si>
  <si>
    <t>Суп-лапша на курином бульоне</t>
  </si>
  <si>
    <t>Неделя 2 День 8</t>
  </si>
  <si>
    <t>Булочка ванильная</t>
  </si>
  <si>
    <t>Суп картофельный с бобовыми вегетарианский</t>
  </si>
  <si>
    <t>Биточки рыбные с соусом</t>
  </si>
  <si>
    <t>Неделя 2 День 9</t>
  </si>
  <si>
    <t>Шницели куриные, припущенные с соусом</t>
  </si>
  <si>
    <t>Каша пшеничная рассыпчатая</t>
  </si>
  <si>
    <t>Неделя 2 День 10</t>
  </si>
  <si>
    <t>Макаронные изделия, запеченные с сыром</t>
  </si>
  <si>
    <t>Фрукт свежий  сезонный</t>
  </si>
  <si>
    <t>Курица в соусе томатном</t>
  </si>
  <si>
    <t>ИТОГО ЗА ВЕСЬ ПЕРИОД:</t>
  </si>
  <si>
    <t>СРЕДНЕЕ ЗНАЧЕНИЕ ЗА ПЕРИОД:</t>
  </si>
  <si>
    <t>Булочка фруктовая</t>
  </si>
  <si>
    <t>Рассольник ленинградский на курином бульоне со сметаной</t>
  </si>
  <si>
    <t>Каша из хлопьев овсяных "Геркулес" жидкая с маслом сливочным</t>
  </si>
  <si>
    <t>Каша манная вязкая с маслом сливочным</t>
  </si>
  <si>
    <t xml:space="preserve">Щи из свежей капусты с картофелем на курином бульоне </t>
  </si>
  <si>
    <t>Примерное меню для мобилизованных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</si>
</sst>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workbookViewId="0">
      <selection activeCell="A86" sqref="A86:A92"/>
    </sheetView>
  </sheetViews>
  <sheetFormatPr defaultRowHeight="15" x14ac:dyDescent="0.25"/>
  <cols>
    <col min="1" max="1" width="12.85546875" customWidth="1"/>
    <col min="2" max="2" width="33.140625" customWidth="1"/>
  </cols>
  <sheetData>
    <row r="1" spans="1:8" x14ac:dyDescent="0.25">
      <c r="A1" s="1" t="s">
        <v>78</v>
      </c>
    </row>
    <row r="2" spans="1:8" ht="24.75" customHeight="1" x14ac:dyDescent="0.25">
      <c r="A2" s="14" t="s">
        <v>0</v>
      </c>
      <c r="B2" s="13" t="s">
        <v>1</v>
      </c>
      <c r="C2" s="13" t="s">
        <v>2</v>
      </c>
      <c r="D2" s="13" t="s">
        <v>3</v>
      </c>
      <c r="E2" s="13"/>
      <c r="F2" s="13"/>
      <c r="G2" s="13" t="s">
        <v>4</v>
      </c>
      <c r="H2" s="13" t="s">
        <v>5</v>
      </c>
    </row>
    <row r="3" spans="1:8" ht="25.5" x14ac:dyDescent="0.25">
      <c r="A3" s="14"/>
      <c r="B3" s="13"/>
      <c r="C3" s="13"/>
      <c r="D3" s="4" t="s">
        <v>6</v>
      </c>
      <c r="E3" s="4" t="s">
        <v>7</v>
      </c>
      <c r="F3" s="4" t="s">
        <v>8</v>
      </c>
      <c r="G3" s="13"/>
      <c r="H3" s="13"/>
    </row>
    <row r="4" spans="1:8" x14ac:dyDescent="0.25">
      <c r="A4" s="12" t="s">
        <v>9</v>
      </c>
      <c r="B4" s="12"/>
      <c r="C4" s="12"/>
      <c r="D4" s="12"/>
      <c r="E4" s="12"/>
      <c r="F4" s="12"/>
      <c r="G4" s="12"/>
      <c r="H4" s="12"/>
    </row>
    <row r="5" spans="1:8" x14ac:dyDescent="0.25">
      <c r="A5" s="12" t="s">
        <v>10</v>
      </c>
      <c r="B5" s="5" t="s">
        <v>11</v>
      </c>
      <c r="C5" s="6">
        <v>250</v>
      </c>
      <c r="D5" s="6">
        <v>6.67</v>
      </c>
      <c r="E5" s="6">
        <v>8.57</v>
      </c>
      <c r="F5" s="6">
        <v>34.1</v>
      </c>
      <c r="G5" s="6">
        <v>254.4</v>
      </c>
      <c r="H5" s="6">
        <v>260</v>
      </c>
    </row>
    <row r="6" spans="1:8" x14ac:dyDescent="0.25">
      <c r="A6" s="12"/>
      <c r="B6" s="5" t="s">
        <v>12</v>
      </c>
      <c r="C6" s="6">
        <v>40</v>
      </c>
      <c r="D6" s="6">
        <v>3</v>
      </c>
      <c r="E6" s="6">
        <v>1.1599999999999999</v>
      </c>
      <c r="F6" s="6">
        <v>20.56</v>
      </c>
      <c r="G6" s="6">
        <v>104.8</v>
      </c>
      <c r="H6" s="6">
        <v>111</v>
      </c>
    </row>
    <row r="7" spans="1:8" x14ac:dyDescent="0.25">
      <c r="A7" s="12"/>
      <c r="B7" s="5" t="s">
        <v>13</v>
      </c>
      <c r="C7" s="6">
        <v>10</v>
      </c>
      <c r="D7" s="6">
        <v>2.3199999999999998</v>
      </c>
      <c r="E7" s="6">
        <v>2.95</v>
      </c>
      <c r="F7" s="6">
        <v>0</v>
      </c>
      <c r="G7" s="6">
        <v>36.4</v>
      </c>
      <c r="H7" s="6">
        <v>100.1</v>
      </c>
    </row>
    <row r="8" spans="1:8" x14ac:dyDescent="0.25">
      <c r="A8" s="12"/>
      <c r="B8" s="5" t="s">
        <v>14</v>
      </c>
      <c r="C8" s="6">
        <v>10</v>
      </c>
      <c r="D8" s="6">
        <v>0.13</v>
      </c>
      <c r="E8" s="6">
        <v>6.15</v>
      </c>
      <c r="F8" s="6">
        <v>0.17</v>
      </c>
      <c r="G8" s="6">
        <v>56.6</v>
      </c>
      <c r="H8" s="6">
        <v>105</v>
      </c>
    </row>
    <row r="9" spans="1:8" x14ac:dyDescent="0.25">
      <c r="A9" s="12"/>
      <c r="B9" s="5" t="s">
        <v>15</v>
      </c>
      <c r="C9" s="6">
        <v>200</v>
      </c>
      <c r="D9" s="6">
        <v>0.2</v>
      </c>
      <c r="E9" s="6">
        <v>0</v>
      </c>
      <c r="F9" s="6">
        <v>7.02</v>
      </c>
      <c r="G9" s="6">
        <v>28.46</v>
      </c>
      <c r="H9" s="6">
        <v>493</v>
      </c>
    </row>
    <row r="10" spans="1:8" x14ac:dyDescent="0.25">
      <c r="A10" s="12"/>
      <c r="B10" s="5" t="s">
        <v>16</v>
      </c>
      <c r="C10" s="6">
        <v>40</v>
      </c>
      <c r="D10" s="6">
        <v>3</v>
      </c>
      <c r="E10" s="6">
        <v>4.72</v>
      </c>
      <c r="F10" s="6">
        <v>29.96</v>
      </c>
      <c r="G10" s="6">
        <v>166.84</v>
      </c>
      <c r="H10" s="6">
        <v>590</v>
      </c>
    </row>
    <row r="11" spans="1:8" x14ac:dyDescent="0.25">
      <c r="A11" s="12" t="s">
        <v>17</v>
      </c>
      <c r="B11" s="12"/>
      <c r="C11" s="7">
        <f>SUM(C5:C10)</f>
        <v>550</v>
      </c>
      <c r="D11" s="7">
        <f>SUM(D5:D10)</f>
        <v>15.32</v>
      </c>
      <c r="E11" s="7">
        <f>SUM(E5:E10)</f>
        <v>23.549999999999997</v>
      </c>
      <c r="F11" s="7">
        <f>SUM(F5:F10)</f>
        <v>91.81</v>
      </c>
      <c r="G11" s="7">
        <f>SUM(G5:G10)</f>
        <v>647.5</v>
      </c>
      <c r="H11" s="7"/>
    </row>
    <row r="12" spans="1:8" x14ac:dyDescent="0.25">
      <c r="A12" s="9" t="s">
        <v>30</v>
      </c>
      <c r="B12" s="5" t="s">
        <v>28</v>
      </c>
      <c r="C12" s="6">
        <v>100</v>
      </c>
      <c r="D12" s="6">
        <v>0.4</v>
      </c>
      <c r="E12" s="6">
        <v>0.4</v>
      </c>
      <c r="F12" s="6">
        <v>9.8000000000000007</v>
      </c>
      <c r="G12" s="6">
        <v>47</v>
      </c>
      <c r="H12" s="6">
        <v>112</v>
      </c>
    </row>
    <row r="13" spans="1:8" x14ac:dyDescent="0.25">
      <c r="A13" s="10"/>
      <c r="B13" s="5" t="s">
        <v>18</v>
      </c>
      <c r="C13" s="6">
        <v>250</v>
      </c>
      <c r="D13" s="6">
        <v>4.75</v>
      </c>
      <c r="E13" s="6">
        <v>7.35</v>
      </c>
      <c r="F13" s="6">
        <v>19.43</v>
      </c>
      <c r="G13" s="6">
        <v>176.25</v>
      </c>
      <c r="H13" s="6">
        <v>131</v>
      </c>
    </row>
    <row r="14" spans="1:8" x14ac:dyDescent="0.25">
      <c r="A14" s="10"/>
      <c r="B14" s="5" t="s">
        <v>19</v>
      </c>
      <c r="C14" s="6">
        <v>100</v>
      </c>
      <c r="D14" s="6">
        <v>7.15</v>
      </c>
      <c r="E14" s="6">
        <v>12.2</v>
      </c>
      <c r="F14" s="6">
        <v>2.4</v>
      </c>
      <c r="G14" s="6">
        <v>148</v>
      </c>
      <c r="H14" s="6">
        <v>395.1</v>
      </c>
    </row>
    <row r="15" spans="1:8" x14ac:dyDescent="0.25">
      <c r="A15" s="10"/>
      <c r="B15" s="5" t="s">
        <v>20</v>
      </c>
      <c r="C15" s="6">
        <v>180</v>
      </c>
      <c r="D15" s="6">
        <v>6.9</v>
      </c>
      <c r="E15" s="6">
        <v>4.7</v>
      </c>
      <c r="F15" s="6">
        <v>52.25</v>
      </c>
      <c r="G15" s="6">
        <v>242</v>
      </c>
      <c r="H15" s="6">
        <v>291</v>
      </c>
    </row>
    <row r="16" spans="1:8" x14ac:dyDescent="0.25">
      <c r="A16" s="10"/>
      <c r="B16" s="5" t="s">
        <v>21</v>
      </c>
      <c r="C16" s="6">
        <v>200</v>
      </c>
      <c r="D16" s="6">
        <v>0.08</v>
      </c>
      <c r="E16" s="6">
        <v>0</v>
      </c>
      <c r="F16" s="6">
        <v>10.62</v>
      </c>
      <c r="G16" s="6">
        <v>40.44</v>
      </c>
      <c r="H16" s="6">
        <v>508</v>
      </c>
    </row>
    <row r="17" spans="1:8" x14ac:dyDescent="0.25">
      <c r="A17" s="10"/>
      <c r="B17" s="5" t="s">
        <v>22</v>
      </c>
      <c r="C17" s="6">
        <v>40</v>
      </c>
      <c r="D17" s="6">
        <v>2.64</v>
      </c>
      <c r="E17" s="6">
        <v>0.48</v>
      </c>
      <c r="F17" s="6">
        <v>13.36</v>
      </c>
      <c r="G17" s="6">
        <v>69.599999999999994</v>
      </c>
      <c r="H17" s="6">
        <v>109</v>
      </c>
    </row>
    <row r="18" spans="1:8" x14ac:dyDescent="0.25">
      <c r="A18" s="11"/>
      <c r="B18" s="5" t="s">
        <v>23</v>
      </c>
      <c r="C18" s="6">
        <v>40</v>
      </c>
      <c r="D18" s="6">
        <v>3.16</v>
      </c>
      <c r="E18" s="6">
        <v>0.4</v>
      </c>
      <c r="F18" s="6">
        <v>19.68</v>
      </c>
      <c r="G18" s="6">
        <v>94</v>
      </c>
      <c r="H18" s="6">
        <v>108</v>
      </c>
    </row>
    <row r="19" spans="1:8" x14ac:dyDescent="0.25">
      <c r="A19" s="12" t="s">
        <v>24</v>
      </c>
      <c r="B19" s="12"/>
      <c r="C19" s="7">
        <f>SUM(C12:C18)</f>
        <v>910</v>
      </c>
      <c r="D19" s="7">
        <f t="shared" ref="D19:G19" si="0">SUM(D12:D18)</f>
        <v>25.080000000000002</v>
      </c>
      <c r="E19" s="7">
        <f t="shared" si="0"/>
        <v>25.529999999999998</v>
      </c>
      <c r="F19" s="7">
        <f t="shared" si="0"/>
        <v>127.53999999999999</v>
      </c>
      <c r="G19" s="7">
        <f t="shared" si="0"/>
        <v>817.29000000000008</v>
      </c>
      <c r="H19" s="7"/>
    </row>
    <row r="20" spans="1:8" x14ac:dyDescent="0.25">
      <c r="A20" s="12" t="s">
        <v>25</v>
      </c>
      <c r="B20" s="12"/>
      <c r="C20" s="7">
        <f>C11+C19</f>
        <v>1460</v>
      </c>
      <c r="D20" s="7">
        <f t="shared" ref="D20:G20" si="1">D11+D19</f>
        <v>40.400000000000006</v>
      </c>
      <c r="E20" s="7">
        <f t="shared" si="1"/>
        <v>49.08</v>
      </c>
      <c r="F20" s="7">
        <f t="shared" si="1"/>
        <v>219.35</v>
      </c>
      <c r="G20" s="7">
        <f t="shared" si="1"/>
        <v>1464.79</v>
      </c>
      <c r="H20" s="7"/>
    </row>
    <row r="21" spans="1:8" x14ac:dyDescent="0.25">
      <c r="A21" s="12" t="s">
        <v>26</v>
      </c>
      <c r="B21" s="12"/>
      <c r="C21" s="12"/>
      <c r="D21" s="12"/>
      <c r="E21" s="12"/>
      <c r="F21" s="12"/>
      <c r="G21" s="12"/>
      <c r="H21" s="12"/>
    </row>
    <row r="22" spans="1:8" ht="25.5" x14ac:dyDescent="0.25">
      <c r="A22" s="12" t="s">
        <v>10</v>
      </c>
      <c r="B22" s="5" t="s">
        <v>27</v>
      </c>
      <c r="C22" s="6">
        <v>200</v>
      </c>
      <c r="D22" s="6">
        <v>22.04</v>
      </c>
      <c r="E22" s="6">
        <v>16.899999999999999</v>
      </c>
      <c r="F22" s="6">
        <v>33.78</v>
      </c>
      <c r="G22" s="6">
        <v>364.56</v>
      </c>
      <c r="H22" s="6">
        <v>233</v>
      </c>
    </row>
    <row r="23" spans="1:8" x14ac:dyDescent="0.25">
      <c r="A23" s="12"/>
      <c r="B23" s="5" t="s">
        <v>73</v>
      </c>
      <c r="C23" s="6">
        <v>100</v>
      </c>
      <c r="D23" s="6">
        <v>3.5</v>
      </c>
      <c r="E23" s="6">
        <v>4</v>
      </c>
      <c r="F23" s="6">
        <v>27.8</v>
      </c>
      <c r="G23" s="6">
        <v>161</v>
      </c>
      <c r="H23" s="6">
        <v>617</v>
      </c>
    </row>
    <row r="24" spans="1:8" x14ac:dyDescent="0.25">
      <c r="A24" s="12"/>
      <c r="B24" s="5" t="s">
        <v>28</v>
      </c>
      <c r="C24" s="6">
        <v>100</v>
      </c>
      <c r="D24" s="6">
        <v>0.4</v>
      </c>
      <c r="E24" s="6">
        <v>0.4</v>
      </c>
      <c r="F24" s="6">
        <v>9.8000000000000007</v>
      </c>
      <c r="G24" s="6">
        <v>47</v>
      </c>
      <c r="H24" s="6">
        <v>112</v>
      </c>
    </row>
    <row r="25" spans="1:8" x14ac:dyDescent="0.25">
      <c r="A25" s="12"/>
      <c r="B25" s="5" t="s">
        <v>29</v>
      </c>
      <c r="C25" s="6">
        <v>200</v>
      </c>
      <c r="D25" s="6">
        <v>0.26</v>
      </c>
      <c r="E25" s="6">
        <v>0</v>
      </c>
      <c r="F25" s="6">
        <v>7.24</v>
      </c>
      <c r="G25" s="6">
        <v>30.84</v>
      </c>
      <c r="H25" s="6">
        <v>494</v>
      </c>
    </row>
    <row r="26" spans="1:8" x14ac:dyDescent="0.25">
      <c r="A26" s="12" t="s">
        <v>17</v>
      </c>
      <c r="B26" s="12"/>
      <c r="C26" s="7">
        <f>SUM(C22:C25)</f>
        <v>600</v>
      </c>
      <c r="D26" s="7">
        <f t="shared" ref="D26:G26" si="2">SUM(D22:D25)</f>
        <v>26.2</v>
      </c>
      <c r="E26" s="7">
        <f t="shared" si="2"/>
        <v>21.299999999999997</v>
      </c>
      <c r="F26" s="7">
        <f t="shared" si="2"/>
        <v>78.61999999999999</v>
      </c>
      <c r="G26" s="7">
        <f t="shared" si="2"/>
        <v>603.4</v>
      </c>
      <c r="H26" s="7"/>
    </row>
    <row r="27" spans="1:8" ht="25.5" x14ac:dyDescent="0.25">
      <c r="A27" s="12" t="s">
        <v>30</v>
      </c>
      <c r="B27" s="5" t="s">
        <v>74</v>
      </c>
      <c r="C27" s="6">
        <v>250</v>
      </c>
      <c r="D27" s="6">
        <v>3.07</v>
      </c>
      <c r="E27" s="6">
        <v>9.1999999999999993</v>
      </c>
      <c r="F27" s="6">
        <v>17.420000000000002</v>
      </c>
      <c r="G27" s="6">
        <v>194.33</v>
      </c>
      <c r="H27" s="6">
        <v>134.1</v>
      </c>
    </row>
    <row r="28" spans="1:8" x14ac:dyDescent="0.25">
      <c r="A28" s="12"/>
      <c r="B28" s="5" t="s">
        <v>31</v>
      </c>
      <c r="C28" s="6">
        <v>100</v>
      </c>
      <c r="D28" s="6">
        <v>14.01</v>
      </c>
      <c r="E28" s="6">
        <v>11.65</v>
      </c>
      <c r="F28" s="6">
        <v>9.4600000000000009</v>
      </c>
      <c r="G28" s="6">
        <v>188.8</v>
      </c>
      <c r="H28" s="6">
        <v>411</v>
      </c>
    </row>
    <row r="29" spans="1:8" x14ac:dyDescent="0.25">
      <c r="A29" s="12"/>
      <c r="B29" s="5" t="s">
        <v>32</v>
      </c>
      <c r="C29" s="6">
        <v>180</v>
      </c>
      <c r="D29" s="6">
        <v>10.37</v>
      </c>
      <c r="E29" s="6">
        <v>9.49</v>
      </c>
      <c r="F29" s="6">
        <v>46.62</v>
      </c>
      <c r="G29" s="6">
        <v>270.8</v>
      </c>
      <c r="H29" s="6">
        <v>237</v>
      </c>
    </row>
    <row r="30" spans="1:8" x14ac:dyDescent="0.25">
      <c r="A30" s="12"/>
      <c r="B30" s="5" t="s">
        <v>33</v>
      </c>
      <c r="C30" s="6">
        <v>200</v>
      </c>
      <c r="D30" s="6">
        <v>1.92</v>
      </c>
      <c r="E30" s="6">
        <v>0.12</v>
      </c>
      <c r="F30" s="6">
        <v>25.86</v>
      </c>
      <c r="G30" s="6">
        <v>112.36</v>
      </c>
      <c r="H30" s="6">
        <v>512.1</v>
      </c>
    </row>
    <row r="31" spans="1:8" x14ac:dyDescent="0.25">
      <c r="A31" s="12"/>
      <c r="B31" s="5" t="s">
        <v>23</v>
      </c>
      <c r="C31" s="6">
        <v>40</v>
      </c>
      <c r="D31" s="6">
        <v>3.16</v>
      </c>
      <c r="E31" s="6">
        <v>0.4</v>
      </c>
      <c r="F31" s="6">
        <v>19.68</v>
      </c>
      <c r="G31" s="6">
        <v>94</v>
      </c>
      <c r="H31" s="6">
        <v>108</v>
      </c>
    </row>
    <row r="32" spans="1:8" x14ac:dyDescent="0.25">
      <c r="A32" s="12"/>
      <c r="B32" s="5" t="s">
        <v>22</v>
      </c>
      <c r="C32" s="6">
        <v>30</v>
      </c>
      <c r="D32" s="6">
        <v>1.98</v>
      </c>
      <c r="E32" s="6">
        <v>0.36</v>
      </c>
      <c r="F32" s="6">
        <v>10.02</v>
      </c>
      <c r="G32" s="6">
        <v>52.2</v>
      </c>
      <c r="H32" s="6">
        <v>109</v>
      </c>
    </row>
    <row r="33" spans="1:8" x14ac:dyDescent="0.25">
      <c r="A33" s="12" t="s">
        <v>24</v>
      </c>
      <c r="B33" s="12"/>
      <c r="C33" s="7">
        <f>SUM(C27:C32)</f>
        <v>800</v>
      </c>
      <c r="D33" s="7">
        <f t="shared" ref="D33:G33" si="3">SUM(D27:D32)</f>
        <v>34.51</v>
      </c>
      <c r="E33" s="7">
        <f t="shared" si="3"/>
        <v>31.220000000000002</v>
      </c>
      <c r="F33" s="7">
        <f t="shared" si="3"/>
        <v>129.06</v>
      </c>
      <c r="G33" s="7">
        <f t="shared" si="3"/>
        <v>912.49000000000012</v>
      </c>
      <c r="H33" s="7"/>
    </row>
    <row r="34" spans="1:8" x14ac:dyDescent="0.25">
      <c r="A34" s="12" t="s">
        <v>25</v>
      </c>
      <c r="B34" s="12"/>
      <c r="C34" s="7">
        <f>C33+C26</f>
        <v>1400</v>
      </c>
      <c r="D34" s="7">
        <f t="shared" ref="D34:G34" si="4">D33+D26</f>
        <v>60.709999999999994</v>
      </c>
      <c r="E34" s="7">
        <f t="shared" si="4"/>
        <v>52.519999999999996</v>
      </c>
      <c r="F34" s="7">
        <f t="shared" si="4"/>
        <v>207.68</v>
      </c>
      <c r="G34" s="7">
        <f t="shared" si="4"/>
        <v>1515.89</v>
      </c>
      <c r="H34" s="7"/>
    </row>
    <row r="35" spans="1:8" x14ac:dyDescent="0.25">
      <c r="A35" s="12" t="s">
        <v>34</v>
      </c>
      <c r="B35" s="12"/>
      <c r="C35" s="12"/>
      <c r="D35" s="12"/>
      <c r="E35" s="12"/>
      <c r="F35" s="12"/>
      <c r="G35" s="12"/>
      <c r="H35" s="12"/>
    </row>
    <row r="36" spans="1:8" x14ac:dyDescent="0.25">
      <c r="A36" s="12" t="s">
        <v>10</v>
      </c>
      <c r="B36" s="5" t="s">
        <v>35</v>
      </c>
      <c r="C36" s="6">
        <v>200</v>
      </c>
      <c r="D36" s="6">
        <v>7.82</v>
      </c>
      <c r="E36" s="6">
        <v>7.04</v>
      </c>
      <c r="F36" s="6">
        <v>40.6</v>
      </c>
      <c r="G36" s="6">
        <v>257.32</v>
      </c>
      <c r="H36" s="6">
        <v>250</v>
      </c>
    </row>
    <row r="37" spans="1:8" x14ac:dyDescent="0.25">
      <c r="A37" s="12"/>
      <c r="B37" s="5" t="s">
        <v>36</v>
      </c>
      <c r="C37" s="6">
        <v>100</v>
      </c>
      <c r="D37" s="6">
        <v>7.63</v>
      </c>
      <c r="E37" s="6">
        <v>7.47</v>
      </c>
      <c r="F37" s="6">
        <v>52</v>
      </c>
      <c r="G37" s="6">
        <v>276.37</v>
      </c>
      <c r="H37" s="6">
        <v>574</v>
      </c>
    </row>
    <row r="38" spans="1:8" x14ac:dyDescent="0.25">
      <c r="A38" s="12"/>
      <c r="B38" s="5" t="s">
        <v>15</v>
      </c>
      <c r="C38" s="6">
        <v>200</v>
      </c>
      <c r="D38" s="6">
        <v>0.2</v>
      </c>
      <c r="E38" s="6">
        <v>0</v>
      </c>
      <c r="F38" s="6">
        <v>7.02</v>
      </c>
      <c r="G38" s="6">
        <v>28.46</v>
      </c>
      <c r="H38" s="6">
        <v>493</v>
      </c>
    </row>
    <row r="39" spans="1:8" x14ac:dyDescent="0.25">
      <c r="A39" s="12"/>
      <c r="B39" s="5" t="s">
        <v>28</v>
      </c>
      <c r="C39" s="6">
        <v>200</v>
      </c>
      <c r="D39" s="6">
        <v>0.8</v>
      </c>
      <c r="E39" s="6">
        <v>0.8</v>
      </c>
      <c r="F39" s="6">
        <v>19.600000000000001</v>
      </c>
      <c r="G39" s="6">
        <v>94</v>
      </c>
      <c r="H39" s="6">
        <v>112</v>
      </c>
    </row>
    <row r="40" spans="1:8" x14ac:dyDescent="0.25">
      <c r="A40" s="12" t="s">
        <v>17</v>
      </c>
      <c r="B40" s="12"/>
      <c r="C40" s="7">
        <f>SUM(C36:C39)</f>
        <v>700</v>
      </c>
      <c r="D40" s="7">
        <f t="shared" ref="D40:G40" si="5">SUM(D36:D39)</f>
        <v>16.45</v>
      </c>
      <c r="E40" s="7">
        <f t="shared" si="5"/>
        <v>15.31</v>
      </c>
      <c r="F40" s="7">
        <f t="shared" si="5"/>
        <v>119.22</v>
      </c>
      <c r="G40" s="7">
        <f t="shared" si="5"/>
        <v>656.15000000000009</v>
      </c>
      <c r="H40" s="7"/>
    </row>
    <row r="41" spans="1:8" x14ac:dyDescent="0.25">
      <c r="A41" s="9" t="s">
        <v>30</v>
      </c>
      <c r="B41" s="5" t="s">
        <v>28</v>
      </c>
      <c r="C41" s="6">
        <v>200</v>
      </c>
      <c r="D41" s="6">
        <v>0.8</v>
      </c>
      <c r="E41" s="6">
        <v>0.8</v>
      </c>
      <c r="F41" s="6">
        <v>19.600000000000001</v>
      </c>
      <c r="G41" s="6">
        <v>94</v>
      </c>
      <c r="H41" s="6">
        <v>112</v>
      </c>
    </row>
    <row r="42" spans="1:8" ht="25.5" x14ac:dyDescent="0.25">
      <c r="A42" s="10"/>
      <c r="B42" s="5" t="s">
        <v>37</v>
      </c>
      <c r="C42" s="6">
        <v>250</v>
      </c>
      <c r="D42" s="6">
        <v>2.7</v>
      </c>
      <c r="E42" s="6">
        <v>2.85</v>
      </c>
      <c r="F42" s="6">
        <v>18.829999999999998</v>
      </c>
      <c r="G42" s="6">
        <v>167.25</v>
      </c>
      <c r="H42" s="6">
        <v>147</v>
      </c>
    </row>
    <row r="43" spans="1:8" ht="25.5" x14ac:dyDescent="0.25">
      <c r="A43" s="10"/>
      <c r="B43" s="5" t="s">
        <v>38</v>
      </c>
      <c r="C43" s="6">
        <v>100</v>
      </c>
      <c r="D43" s="6">
        <v>10.24</v>
      </c>
      <c r="E43" s="6">
        <v>8.51</v>
      </c>
      <c r="F43" s="6">
        <v>9.92</v>
      </c>
      <c r="G43" s="6">
        <v>167.2</v>
      </c>
      <c r="H43" s="6">
        <v>343</v>
      </c>
    </row>
    <row r="44" spans="1:8" x14ac:dyDescent="0.25">
      <c r="A44" s="10"/>
      <c r="B44" s="5" t="s">
        <v>39</v>
      </c>
      <c r="C44" s="6">
        <v>180</v>
      </c>
      <c r="D44" s="6">
        <v>3.86</v>
      </c>
      <c r="E44" s="6">
        <v>10.81</v>
      </c>
      <c r="F44" s="6">
        <v>46.92</v>
      </c>
      <c r="G44" s="6">
        <v>220.2</v>
      </c>
      <c r="H44" s="6">
        <v>195.1</v>
      </c>
    </row>
    <row r="45" spans="1:8" x14ac:dyDescent="0.25">
      <c r="A45" s="10"/>
      <c r="B45" s="5" t="s">
        <v>40</v>
      </c>
      <c r="C45" s="6">
        <v>200</v>
      </c>
      <c r="D45" s="6">
        <v>0.32</v>
      </c>
      <c r="E45" s="6">
        <v>0.14000000000000001</v>
      </c>
      <c r="F45" s="6">
        <v>11.46</v>
      </c>
      <c r="G45" s="6">
        <v>48.32</v>
      </c>
      <c r="H45" s="6">
        <v>519</v>
      </c>
    </row>
    <row r="46" spans="1:8" x14ac:dyDescent="0.25">
      <c r="A46" s="10"/>
      <c r="B46" s="5" t="s">
        <v>23</v>
      </c>
      <c r="C46" s="6">
        <v>30</v>
      </c>
      <c r="D46" s="6">
        <v>2.37</v>
      </c>
      <c r="E46" s="6">
        <v>0.3</v>
      </c>
      <c r="F46" s="6">
        <v>14.76</v>
      </c>
      <c r="G46" s="6">
        <v>70.5</v>
      </c>
      <c r="H46" s="6">
        <v>108</v>
      </c>
    </row>
    <row r="47" spans="1:8" x14ac:dyDescent="0.25">
      <c r="A47" s="11"/>
      <c r="B47" s="5" t="s">
        <v>22</v>
      </c>
      <c r="C47" s="6">
        <v>30</v>
      </c>
      <c r="D47" s="6">
        <v>1.98</v>
      </c>
      <c r="E47" s="6">
        <v>0.36</v>
      </c>
      <c r="F47" s="6">
        <v>10.02</v>
      </c>
      <c r="G47" s="6">
        <v>52.2</v>
      </c>
      <c r="H47" s="6">
        <v>109</v>
      </c>
    </row>
    <row r="48" spans="1:8" x14ac:dyDescent="0.25">
      <c r="A48" s="12" t="s">
        <v>24</v>
      </c>
      <c r="B48" s="12"/>
      <c r="C48" s="7">
        <f>SUM(C41:C47)</f>
        <v>990</v>
      </c>
      <c r="D48" s="7">
        <f t="shared" ref="D48:G48" si="6">SUM(D41:D47)</f>
        <v>22.270000000000003</v>
      </c>
      <c r="E48" s="7">
        <f t="shared" si="6"/>
        <v>23.77</v>
      </c>
      <c r="F48" s="7">
        <f t="shared" si="6"/>
        <v>131.51000000000002</v>
      </c>
      <c r="G48" s="7">
        <f t="shared" si="6"/>
        <v>819.67000000000007</v>
      </c>
      <c r="H48" s="7"/>
    </row>
    <row r="49" spans="1:8" x14ac:dyDescent="0.25">
      <c r="A49" s="12" t="s">
        <v>25</v>
      </c>
      <c r="B49" s="12"/>
      <c r="C49" s="7">
        <f>C48+C40</f>
        <v>1690</v>
      </c>
      <c r="D49" s="7">
        <f t="shared" ref="D49:G49" si="7">D48+D40</f>
        <v>38.72</v>
      </c>
      <c r="E49" s="7">
        <f t="shared" si="7"/>
        <v>39.08</v>
      </c>
      <c r="F49" s="7">
        <f t="shared" si="7"/>
        <v>250.73000000000002</v>
      </c>
      <c r="G49" s="7">
        <f t="shared" si="7"/>
        <v>1475.8200000000002</v>
      </c>
      <c r="H49" s="7"/>
    </row>
    <row r="50" spans="1:8" x14ac:dyDescent="0.25">
      <c r="A50" s="12" t="s">
        <v>41</v>
      </c>
      <c r="B50" s="12"/>
      <c r="C50" s="12"/>
      <c r="D50" s="12"/>
      <c r="E50" s="12"/>
      <c r="F50" s="12"/>
      <c r="G50" s="12"/>
      <c r="H50" s="12"/>
    </row>
    <row r="51" spans="1:8" x14ac:dyDescent="0.25">
      <c r="A51" s="12" t="s">
        <v>10</v>
      </c>
      <c r="B51" s="5" t="s">
        <v>42</v>
      </c>
      <c r="C51" s="6">
        <v>280</v>
      </c>
      <c r="D51" s="6">
        <v>20.03</v>
      </c>
      <c r="E51" s="6">
        <v>21.55</v>
      </c>
      <c r="F51" s="6">
        <v>52.8</v>
      </c>
      <c r="G51" s="6">
        <v>485.57</v>
      </c>
      <c r="H51" s="6">
        <v>406</v>
      </c>
    </row>
    <row r="52" spans="1:8" x14ac:dyDescent="0.25">
      <c r="A52" s="12"/>
      <c r="B52" s="5" t="s">
        <v>22</v>
      </c>
      <c r="C52" s="6">
        <v>30</v>
      </c>
      <c r="D52" s="6">
        <v>1.98</v>
      </c>
      <c r="E52" s="6">
        <v>0.36</v>
      </c>
      <c r="F52" s="6">
        <v>10.02</v>
      </c>
      <c r="G52" s="6">
        <v>52.2</v>
      </c>
      <c r="H52" s="6">
        <v>109</v>
      </c>
    </row>
    <row r="53" spans="1:8" x14ac:dyDescent="0.25">
      <c r="A53" s="12"/>
      <c r="B53" s="5" t="s">
        <v>23</v>
      </c>
      <c r="C53" s="6">
        <v>40</v>
      </c>
      <c r="D53" s="6">
        <v>3.16</v>
      </c>
      <c r="E53" s="6">
        <v>0.4</v>
      </c>
      <c r="F53" s="6">
        <v>19.68</v>
      </c>
      <c r="G53" s="6">
        <v>94</v>
      </c>
      <c r="H53" s="6">
        <v>108</v>
      </c>
    </row>
    <row r="54" spans="1:8" x14ac:dyDescent="0.25">
      <c r="A54" s="12"/>
      <c r="B54" s="5" t="s">
        <v>29</v>
      </c>
      <c r="C54" s="6">
        <v>200</v>
      </c>
      <c r="D54" s="6">
        <v>0.26</v>
      </c>
      <c r="E54" s="6">
        <v>0</v>
      </c>
      <c r="F54" s="6">
        <v>7.24</v>
      </c>
      <c r="G54" s="6">
        <v>30.84</v>
      </c>
      <c r="H54" s="6">
        <v>494</v>
      </c>
    </row>
    <row r="55" spans="1:8" x14ac:dyDescent="0.25">
      <c r="A55" s="12" t="s">
        <v>17</v>
      </c>
      <c r="B55" s="12"/>
      <c r="C55" s="7">
        <f>SUM(C51:C54)</f>
        <v>550</v>
      </c>
      <c r="D55" s="7">
        <f t="shared" ref="D55:G55" si="8">SUM(D51:D54)</f>
        <v>25.430000000000003</v>
      </c>
      <c r="E55" s="7">
        <f t="shared" si="8"/>
        <v>22.31</v>
      </c>
      <c r="F55" s="7">
        <f t="shared" si="8"/>
        <v>89.74</v>
      </c>
      <c r="G55" s="7">
        <f t="shared" si="8"/>
        <v>662.61</v>
      </c>
      <c r="H55" s="7"/>
    </row>
    <row r="56" spans="1:8" ht="25.5" x14ac:dyDescent="0.25">
      <c r="A56" s="12" t="s">
        <v>30</v>
      </c>
      <c r="B56" s="5" t="s">
        <v>43</v>
      </c>
      <c r="C56" s="6">
        <v>250</v>
      </c>
      <c r="D56" s="6">
        <v>2.8</v>
      </c>
      <c r="E56" s="6">
        <v>5.27</v>
      </c>
      <c r="F56" s="6">
        <v>21.75</v>
      </c>
      <c r="G56" s="6">
        <v>134.08000000000001</v>
      </c>
      <c r="H56" s="6">
        <v>142.30000000000001</v>
      </c>
    </row>
    <row r="57" spans="1:8" ht="25.5" x14ac:dyDescent="0.25">
      <c r="A57" s="12"/>
      <c r="B57" s="5" t="s">
        <v>44</v>
      </c>
      <c r="C57" s="6">
        <v>110</v>
      </c>
      <c r="D57" s="6">
        <v>12.5</v>
      </c>
      <c r="E57" s="6">
        <v>12.8</v>
      </c>
      <c r="F57" s="6">
        <v>10.119999999999999</v>
      </c>
      <c r="G57" s="6">
        <v>217.8</v>
      </c>
      <c r="H57" s="6">
        <v>412.1</v>
      </c>
    </row>
    <row r="58" spans="1:8" x14ac:dyDescent="0.25">
      <c r="A58" s="12"/>
      <c r="B58" s="5" t="s">
        <v>45</v>
      </c>
      <c r="C58" s="6">
        <v>180</v>
      </c>
      <c r="D58" s="6">
        <v>15.48</v>
      </c>
      <c r="E58" s="6">
        <v>11.65</v>
      </c>
      <c r="F58" s="6">
        <v>47.89</v>
      </c>
      <c r="G58" s="6">
        <v>297.08</v>
      </c>
      <c r="H58" s="6">
        <v>418.1</v>
      </c>
    </row>
    <row r="59" spans="1:8" x14ac:dyDescent="0.25">
      <c r="A59" s="12"/>
      <c r="B59" s="5" t="s">
        <v>21</v>
      </c>
      <c r="C59" s="6">
        <v>200</v>
      </c>
      <c r="D59" s="6">
        <v>0.08</v>
      </c>
      <c r="E59" s="6">
        <v>0</v>
      </c>
      <c r="F59" s="6">
        <v>10.62</v>
      </c>
      <c r="G59" s="6">
        <v>40.44</v>
      </c>
      <c r="H59" s="6">
        <v>508</v>
      </c>
    </row>
    <row r="60" spans="1:8" x14ac:dyDescent="0.25">
      <c r="A60" s="12"/>
      <c r="B60" s="5" t="s">
        <v>23</v>
      </c>
      <c r="C60" s="6">
        <v>40</v>
      </c>
      <c r="D60" s="6">
        <v>3.16</v>
      </c>
      <c r="E60" s="6">
        <v>0.4</v>
      </c>
      <c r="F60" s="6">
        <v>19.68</v>
      </c>
      <c r="G60" s="6">
        <v>94</v>
      </c>
      <c r="H60" s="6">
        <v>108</v>
      </c>
    </row>
    <row r="61" spans="1:8" x14ac:dyDescent="0.25">
      <c r="A61" s="12"/>
      <c r="B61" s="5" t="s">
        <v>22</v>
      </c>
      <c r="C61" s="6">
        <v>30</v>
      </c>
      <c r="D61" s="6">
        <v>1.98</v>
      </c>
      <c r="E61" s="6">
        <v>0.36</v>
      </c>
      <c r="F61" s="6">
        <v>10.02</v>
      </c>
      <c r="G61" s="6">
        <v>52.2</v>
      </c>
      <c r="H61" s="6">
        <v>109</v>
      </c>
    </row>
    <row r="62" spans="1:8" x14ac:dyDescent="0.25">
      <c r="A62" s="12" t="s">
        <v>24</v>
      </c>
      <c r="B62" s="12"/>
      <c r="C62" s="7">
        <f>SUM(C56:C61)</f>
        <v>810</v>
      </c>
      <c r="D62" s="7">
        <f t="shared" ref="D62:G62" si="9">SUM(D56:D61)</f>
        <v>35.999999999999993</v>
      </c>
      <c r="E62" s="7">
        <f t="shared" si="9"/>
        <v>30.479999999999997</v>
      </c>
      <c r="F62" s="7">
        <f t="shared" si="9"/>
        <v>120.08</v>
      </c>
      <c r="G62" s="7">
        <f t="shared" si="9"/>
        <v>835.60000000000014</v>
      </c>
      <c r="H62" s="7"/>
    </row>
    <row r="63" spans="1:8" x14ac:dyDescent="0.25">
      <c r="A63" s="12" t="s">
        <v>25</v>
      </c>
      <c r="B63" s="12"/>
      <c r="C63" s="7">
        <f>C62+C55</f>
        <v>1360</v>
      </c>
      <c r="D63" s="7">
        <f t="shared" ref="D63:G63" si="10">D62+D55</f>
        <v>61.429999999999993</v>
      </c>
      <c r="E63" s="7">
        <f t="shared" si="10"/>
        <v>52.789999999999992</v>
      </c>
      <c r="F63" s="7">
        <f t="shared" si="10"/>
        <v>209.82</v>
      </c>
      <c r="G63" s="7">
        <f t="shared" si="10"/>
        <v>1498.21</v>
      </c>
      <c r="H63" s="7"/>
    </row>
    <row r="64" spans="1:8" x14ac:dyDescent="0.25">
      <c r="A64" s="12" t="s">
        <v>46</v>
      </c>
      <c r="B64" s="12"/>
      <c r="C64" s="12"/>
      <c r="D64" s="12"/>
      <c r="E64" s="12"/>
      <c r="F64" s="12"/>
      <c r="G64" s="12"/>
      <c r="H64" s="12"/>
    </row>
    <row r="65" spans="1:8" x14ac:dyDescent="0.25">
      <c r="A65" s="12" t="s">
        <v>10</v>
      </c>
      <c r="B65" s="5" t="s">
        <v>20</v>
      </c>
      <c r="C65" s="6">
        <v>180</v>
      </c>
      <c r="D65" s="6">
        <v>6.9</v>
      </c>
      <c r="E65" s="6">
        <v>4.7</v>
      </c>
      <c r="F65" s="6">
        <v>52.25</v>
      </c>
      <c r="G65" s="6">
        <v>242</v>
      </c>
      <c r="H65" s="6">
        <v>291</v>
      </c>
    </row>
    <row r="66" spans="1:8" ht="25.5" x14ac:dyDescent="0.25">
      <c r="A66" s="12"/>
      <c r="B66" s="5" t="s">
        <v>47</v>
      </c>
      <c r="C66" s="6">
        <v>100</v>
      </c>
      <c r="D66" s="6">
        <v>7.15</v>
      </c>
      <c r="E66" s="6">
        <v>12.2</v>
      </c>
      <c r="F66" s="6">
        <v>2.4</v>
      </c>
      <c r="G66" s="6">
        <v>148</v>
      </c>
      <c r="H66" s="6">
        <v>395.1</v>
      </c>
    </row>
    <row r="67" spans="1:8" x14ac:dyDescent="0.25">
      <c r="A67" s="12"/>
      <c r="B67" s="5" t="s">
        <v>48</v>
      </c>
      <c r="C67" s="6">
        <v>60</v>
      </c>
      <c r="D67" s="6">
        <v>0.48</v>
      </c>
      <c r="E67" s="6">
        <v>0.06</v>
      </c>
      <c r="F67" s="6">
        <v>1.5</v>
      </c>
      <c r="G67" s="6">
        <v>32.4</v>
      </c>
      <c r="H67" s="6">
        <v>106</v>
      </c>
    </row>
    <row r="68" spans="1:8" x14ac:dyDescent="0.25">
      <c r="A68" s="12"/>
      <c r="B68" s="5" t="s">
        <v>23</v>
      </c>
      <c r="C68" s="6">
        <v>40</v>
      </c>
      <c r="D68" s="6">
        <v>3.16</v>
      </c>
      <c r="E68" s="6">
        <v>0.4</v>
      </c>
      <c r="F68" s="6">
        <v>19.68</v>
      </c>
      <c r="G68" s="6">
        <v>94</v>
      </c>
      <c r="H68" s="6">
        <v>108</v>
      </c>
    </row>
    <row r="69" spans="1:8" x14ac:dyDescent="0.25">
      <c r="A69" s="12"/>
      <c r="B69" s="5" t="s">
        <v>15</v>
      </c>
      <c r="C69" s="6">
        <v>200</v>
      </c>
      <c r="D69" s="6">
        <v>0.2</v>
      </c>
      <c r="E69" s="6">
        <v>0</v>
      </c>
      <c r="F69" s="6">
        <v>7.02</v>
      </c>
      <c r="G69" s="6">
        <v>28.46</v>
      </c>
      <c r="H69" s="6">
        <v>493</v>
      </c>
    </row>
    <row r="70" spans="1:8" x14ac:dyDescent="0.25">
      <c r="A70" s="12" t="s">
        <v>17</v>
      </c>
      <c r="B70" s="12"/>
      <c r="C70" s="7">
        <f>SUM(C65:C69)</f>
        <v>580</v>
      </c>
      <c r="D70" s="7">
        <f t="shared" ref="D70:G70" si="11">SUM(D65:D69)</f>
        <v>17.89</v>
      </c>
      <c r="E70" s="7">
        <f t="shared" si="11"/>
        <v>17.359999999999996</v>
      </c>
      <c r="F70" s="7">
        <f t="shared" si="11"/>
        <v>82.85</v>
      </c>
      <c r="G70" s="7">
        <f t="shared" si="11"/>
        <v>544.86</v>
      </c>
      <c r="H70" s="7"/>
    </row>
    <row r="71" spans="1:8" ht="25.5" x14ac:dyDescent="0.25">
      <c r="A71" s="12" t="s">
        <v>30</v>
      </c>
      <c r="B71" s="5" t="s">
        <v>49</v>
      </c>
      <c r="C71" s="6">
        <v>250</v>
      </c>
      <c r="D71" s="6">
        <v>2.2999999999999998</v>
      </c>
      <c r="E71" s="6">
        <v>4.25</v>
      </c>
      <c r="F71" s="6">
        <v>21.38</v>
      </c>
      <c r="G71" s="6">
        <v>164.4</v>
      </c>
      <c r="H71" s="6">
        <v>144.19999999999999</v>
      </c>
    </row>
    <row r="72" spans="1:8" x14ac:dyDescent="0.25">
      <c r="A72" s="12"/>
      <c r="B72" s="5" t="s">
        <v>50</v>
      </c>
      <c r="C72" s="6">
        <v>280</v>
      </c>
      <c r="D72" s="6">
        <v>24.36</v>
      </c>
      <c r="E72" s="6">
        <v>26.76</v>
      </c>
      <c r="F72" s="6">
        <v>46.63</v>
      </c>
      <c r="G72" s="6">
        <v>465.12</v>
      </c>
      <c r="H72" s="6">
        <v>407</v>
      </c>
    </row>
    <row r="73" spans="1:8" x14ac:dyDescent="0.25">
      <c r="A73" s="12"/>
      <c r="B73" s="5" t="s">
        <v>51</v>
      </c>
      <c r="C73" s="6">
        <v>200</v>
      </c>
      <c r="D73" s="6">
        <v>0</v>
      </c>
      <c r="E73" s="6">
        <v>0</v>
      </c>
      <c r="F73" s="6">
        <v>19</v>
      </c>
      <c r="G73" s="6">
        <v>75</v>
      </c>
      <c r="H73" s="6" t="s">
        <v>52</v>
      </c>
    </row>
    <row r="74" spans="1:8" x14ac:dyDescent="0.25">
      <c r="A74" s="12"/>
      <c r="B74" s="5" t="s">
        <v>23</v>
      </c>
      <c r="C74" s="6">
        <v>40</v>
      </c>
      <c r="D74" s="6">
        <v>3.16</v>
      </c>
      <c r="E74" s="6">
        <v>0.4</v>
      </c>
      <c r="F74" s="6">
        <v>19.68</v>
      </c>
      <c r="G74" s="6">
        <v>94</v>
      </c>
      <c r="H74" s="6">
        <v>108</v>
      </c>
    </row>
    <row r="75" spans="1:8" x14ac:dyDescent="0.25">
      <c r="A75" s="12"/>
      <c r="B75" s="5" t="s">
        <v>22</v>
      </c>
      <c r="C75" s="6">
        <v>30</v>
      </c>
      <c r="D75" s="6">
        <v>1.98</v>
      </c>
      <c r="E75" s="6">
        <v>0.36</v>
      </c>
      <c r="F75" s="6">
        <v>10.02</v>
      </c>
      <c r="G75" s="6">
        <v>52.2</v>
      </c>
      <c r="H75" s="6">
        <v>109</v>
      </c>
    </row>
    <row r="76" spans="1:8" x14ac:dyDescent="0.25">
      <c r="A76" s="12" t="s">
        <v>24</v>
      </c>
      <c r="B76" s="12"/>
      <c r="C76" s="7">
        <f>SUM(C71:C75)</f>
        <v>800</v>
      </c>
      <c r="D76" s="7">
        <f t="shared" ref="D76:G76" si="12">SUM(D71:D75)</f>
        <v>31.8</v>
      </c>
      <c r="E76" s="7">
        <f t="shared" si="12"/>
        <v>31.77</v>
      </c>
      <c r="F76" s="7">
        <f t="shared" si="12"/>
        <v>116.71</v>
      </c>
      <c r="G76" s="7">
        <f t="shared" si="12"/>
        <v>850.72</v>
      </c>
      <c r="H76" s="7"/>
    </row>
    <row r="77" spans="1:8" x14ac:dyDescent="0.25">
      <c r="A77" s="12" t="s">
        <v>25</v>
      </c>
      <c r="B77" s="12"/>
      <c r="C77" s="7">
        <f>C76+C70</f>
        <v>1380</v>
      </c>
      <c r="D77" s="7">
        <f t="shared" ref="D77:G77" si="13">D76+D70</f>
        <v>49.69</v>
      </c>
      <c r="E77" s="7">
        <f t="shared" si="13"/>
        <v>49.129999999999995</v>
      </c>
      <c r="F77" s="7">
        <f t="shared" si="13"/>
        <v>199.56</v>
      </c>
      <c r="G77" s="7">
        <f t="shared" si="13"/>
        <v>1395.58</v>
      </c>
      <c r="H77" s="7"/>
    </row>
    <row r="78" spans="1:8" x14ac:dyDescent="0.25">
      <c r="A78" s="12" t="s">
        <v>53</v>
      </c>
      <c r="B78" s="12"/>
      <c r="C78" s="12"/>
      <c r="D78" s="12"/>
      <c r="E78" s="12"/>
      <c r="F78" s="12"/>
      <c r="G78" s="12"/>
      <c r="H78" s="12"/>
    </row>
    <row r="79" spans="1:8" x14ac:dyDescent="0.25">
      <c r="A79" s="12" t="s">
        <v>10</v>
      </c>
      <c r="B79" s="5" t="s">
        <v>54</v>
      </c>
      <c r="C79" s="6">
        <v>250</v>
      </c>
      <c r="D79" s="6">
        <v>7.05</v>
      </c>
      <c r="E79" s="6">
        <v>8.9499999999999993</v>
      </c>
      <c r="F79" s="6">
        <v>41.77</v>
      </c>
      <c r="G79" s="6">
        <v>275.7</v>
      </c>
      <c r="H79" s="6">
        <v>268</v>
      </c>
    </row>
    <row r="80" spans="1:8" x14ac:dyDescent="0.25">
      <c r="A80" s="12"/>
      <c r="B80" s="5" t="s">
        <v>12</v>
      </c>
      <c r="C80" s="6">
        <v>40</v>
      </c>
      <c r="D80" s="6">
        <v>3</v>
      </c>
      <c r="E80" s="6">
        <v>1.1599999999999999</v>
      </c>
      <c r="F80" s="6">
        <v>20.56</v>
      </c>
      <c r="G80" s="6">
        <v>104.8</v>
      </c>
      <c r="H80" s="6">
        <v>111</v>
      </c>
    </row>
    <row r="81" spans="1:8" x14ac:dyDescent="0.25">
      <c r="A81" s="12"/>
      <c r="B81" s="5" t="s">
        <v>13</v>
      </c>
      <c r="C81" s="6">
        <v>10</v>
      </c>
      <c r="D81" s="6">
        <v>2.3199999999999998</v>
      </c>
      <c r="E81" s="6">
        <v>2.95</v>
      </c>
      <c r="F81" s="6">
        <v>0</v>
      </c>
      <c r="G81" s="6">
        <v>36.4</v>
      </c>
      <c r="H81" s="6">
        <v>100.1</v>
      </c>
    </row>
    <row r="82" spans="1:8" x14ac:dyDescent="0.25">
      <c r="A82" s="12"/>
      <c r="B82" s="5" t="s">
        <v>14</v>
      </c>
      <c r="C82" s="6">
        <v>10</v>
      </c>
      <c r="D82" s="6">
        <v>0.13</v>
      </c>
      <c r="E82" s="6">
        <v>6.15</v>
      </c>
      <c r="F82" s="6">
        <v>0.17</v>
      </c>
      <c r="G82" s="6">
        <v>56.6</v>
      </c>
      <c r="H82" s="6">
        <v>105</v>
      </c>
    </row>
    <row r="83" spans="1:8" x14ac:dyDescent="0.25">
      <c r="A83" s="12"/>
      <c r="B83" s="5" t="s">
        <v>15</v>
      </c>
      <c r="C83" s="6">
        <v>200</v>
      </c>
      <c r="D83" s="6">
        <v>0.2</v>
      </c>
      <c r="E83" s="6">
        <v>0</v>
      </c>
      <c r="F83" s="6">
        <v>7.02</v>
      </c>
      <c r="G83" s="6">
        <v>28.46</v>
      </c>
      <c r="H83" s="6">
        <v>493</v>
      </c>
    </row>
    <row r="84" spans="1:8" x14ac:dyDescent="0.25">
      <c r="A84" s="12"/>
      <c r="B84" s="5" t="s">
        <v>16</v>
      </c>
      <c r="C84" s="6">
        <v>40</v>
      </c>
      <c r="D84" s="6">
        <v>3</v>
      </c>
      <c r="E84" s="6">
        <v>4.72</v>
      </c>
      <c r="F84" s="6">
        <v>29.96</v>
      </c>
      <c r="G84" s="6">
        <v>166.84</v>
      </c>
      <c r="H84" s="6">
        <v>590</v>
      </c>
    </row>
    <row r="85" spans="1:8" x14ac:dyDescent="0.25">
      <c r="A85" s="12" t="s">
        <v>17</v>
      </c>
      <c r="B85" s="12"/>
      <c r="C85" s="7">
        <f>SUM(C79:C84)</f>
        <v>550</v>
      </c>
      <c r="D85" s="7">
        <f>SUM(D79:D84)</f>
        <v>15.700000000000001</v>
      </c>
      <c r="E85" s="7">
        <f>SUM(E79:E84)</f>
        <v>23.93</v>
      </c>
      <c r="F85" s="7">
        <f>SUM(F79:F84)</f>
        <v>99.47999999999999</v>
      </c>
      <c r="G85" s="7">
        <f>SUM(G79:G84)</f>
        <v>668.8</v>
      </c>
      <c r="H85" s="7"/>
    </row>
    <row r="86" spans="1:8" x14ac:dyDescent="0.25">
      <c r="A86" s="9" t="s">
        <v>30</v>
      </c>
      <c r="B86" s="5" t="s">
        <v>28</v>
      </c>
      <c r="C86" s="6">
        <v>100</v>
      </c>
      <c r="D86" s="6">
        <v>0.4</v>
      </c>
      <c r="E86" s="6">
        <v>0.4</v>
      </c>
      <c r="F86" s="6">
        <v>9.8000000000000007</v>
      </c>
      <c r="G86" s="6">
        <v>47</v>
      </c>
      <c r="H86" s="6">
        <v>112</v>
      </c>
    </row>
    <row r="87" spans="1:8" ht="25.5" x14ac:dyDescent="0.25">
      <c r="A87" s="10"/>
      <c r="B87" s="5" t="s">
        <v>55</v>
      </c>
      <c r="C87" s="6">
        <v>250</v>
      </c>
      <c r="D87" s="6">
        <v>4.43</v>
      </c>
      <c r="E87" s="6">
        <v>7.42</v>
      </c>
      <c r="F87" s="6">
        <v>13.52</v>
      </c>
      <c r="G87" s="6">
        <v>198.6</v>
      </c>
      <c r="H87" s="6">
        <v>128.1</v>
      </c>
    </row>
    <row r="88" spans="1:8" x14ac:dyDescent="0.25">
      <c r="A88" s="10"/>
      <c r="B88" s="5" t="s">
        <v>19</v>
      </c>
      <c r="C88" s="6">
        <v>100</v>
      </c>
      <c r="D88" s="6">
        <v>7.15</v>
      </c>
      <c r="E88" s="6">
        <v>12.2</v>
      </c>
      <c r="F88" s="6">
        <v>2.4</v>
      </c>
      <c r="G88" s="6">
        <v>148</v>
      </c>
      <c r="H88" s="6">
        <v>395.1</v>
      </c>
    </row>
    <row r="89" spans="1:8" x14ac:dyDescent="0.25">
      <c r="A89" s="10"/>
      <c r="B89" s="5" t="s">
        <v>20</v>
      </c>
      <c r="C89" s="6">
        <v>180</v>
      </c>
      <c r="D89" s="6">
        <v>6.9</v>
      </c>
      <c r="E89" s="6">
        <v>4.7</v>
      </c>
      <c r="F89" s="6">
        <v>52.25</v>
      </c>
      <c r="G89" s="6">
        <v>242</v>
      </c>
      <c r="H89" s="6">
        <v>291</v>
      </c>
    </row>
    <row r="90" spans="1:8" x14ac:dyDescent="0.25">
      <c r="A90" s="10"/>
      <c r="B90" s="5" t="s">
        <v>21</v>
      </c>
      <c r="C90" s="6">
        <v>200</v>
      </c>
      <c r="D90" s="6">
        <v>0.08</v>
      </c>
      <c r="E90" s="6">
        <v>0</v>
      </c>
      <c r="F90" s="6">
        <v>10.62</v>
      </c>
      <c r="G90" s="6">
        <v>40.44</v>
      </c>
      <c r="H90" s="6">
        <v>508</v>
      </c>
    </row>
    <row r="91" spans="1:8" x14ac:dyDescent="0.25">
      <c r="A91" s="10"/>
      <c r="B91" s="5" t="s">
        <v>23</v>
      </c>
      <c r="C91" s="6">
        <v>50</v>
      </c>
      <c r="D91" s="6">
        <v>3.95</v>
      </c>
      <c r="E91" s="6">
        <v>0.5</v>
      </c>
      <c r="F91" s="6">
        <v>24.6</v>
      </c>
      <c r="G91" s="6">
        <v>117.5</v>
      </c>
      <c r="H91" s="6">
        <v>108</v>
      </c>
    </row>
    <row r="92" spans="1:8" x14ac:dyDescent="0.25">
      <c r="A92" s="11"/>
      <c r="B92" s="5" t="s">
        <v>22</v>
      </c>
      <c r="C92" s="6">
        <v>40</v>
      </c>
      <c r="D92" s="6">
        <v>2.64</v>
      </c>
      <c r="E92" s="6">
        <v>0.48</v>
      </c>
      <c r="F92" s="6">
        <v>13.36</v>
      </c>
      <c r="G92" s="6">
        <v>69.599999999999994</v>
      </c>
      <c r="H92" s="6">
        <v>109</v>
      </c>
    </row>
    <row r="93" spans="1:8" x14ac:dyDescent="0.25">
      <c r="A93" s="12" t="s">
        <v>24</v>
      </c>
      <c r="B93" s="12"/>
      <c r="C93" s="7">
        <f>SUM(C86:C92)</f>
        <v>920</v>
      </c>
      <c r="D93" s="7">
        <f t="shared" ref="D93:G93" si="14">SUM(D86:D92)</f>
        <v>25.55</v>
      </c>
      <c r="E93" s="7">
        <f t="shared" si="14"/>
        <v>25.7</v>
      </c>
      <c r="F93" s="7">
        <f t="shared" si="14"/>
        <v>126.55</v>
      </c>
      <c r="G93" s="7">
        <f t="shared" si="14"/>
        <v>863.14</v>
      </c>
      <c r="H93" s="7"/>
    </row>
    <row r="94" spans="1:8" x14ac:dyDescent="0.25">
      <c r="A94" s="12" t="s">
        <v>25</v>
      </c>
      <c r="B94" s="12"/>
      <c r="C94" s="7">
        <f>C93+C85</f>
        <v>1470</v>
      </c>
      <c r="D94" s="7">
        <f t="shared" ref="D94:G94" si="15">D93+D85</f>
        <v>41.25</v>
      </c>
      <c r="E94" s="7">
        <f t="shared" si="15"/>
        <v>49.629999999999995</v>
      </c>
      <c r="F94" s="7">
        <f t="shared" si="15"/>
        <v>226.02999999999997</v>
      </c>
      <c r="G94" s="7">
        <f t="shared" si="15"/>
        <v>1531.94</v>
      </c>
      <c r="H94" s="7"/>
    </row>
    <row r="95" spans="1:8" x14ac:dyDescent="0.25">
      <c r="A95" s="12" t="s">
        <v>56</v>
      </c>
      <c r="B95" s="12"/>
      <c r="C95" s="12"/>
      <c r="D95" s="12"/>
      <c r="E95" s="12"/>
      <c r="F95" s="12"/>
      <c r="G95" s="12"/>
      <c r="H95" s="12"/>
    </row>
    <row r="96" spans="1:8" x14ac:dyDescent="0.25">
      <c r="A96" s="12" t="s">
        <v>10</v>
      </c>
      <c r="B96" s="5" t="s">
        <v>57</v>
      </c>
      <c r="C96" s="6">
        <v>250</v>
      </c>
      <c r="D96" s="6">
        <v>17.73</v>
      </c>
      <c r="E96" s="6">
        <v>18.63</v>
      </c>
      <c r="F96" s="6">
        <v>32.049999999999997</v>
      </c>
      <c r="G96" s="6">
        <v>398.25</v>
      </c>
      <c r="H96" s="6">
        <v>302</v>
      </c>
    </row>
    <row r="97" spans="1:8" x14ac:dyDescent="0.25">
      <c r="A97" s="12"/>
      <c r="B97" s="5" t="s">
        <v>58</v>
      </c>
      <c r="C97" s="6">
        <v>100</v>
      </c>
      <c r="D97" s="6">
        <v>8.4</v>
      </c>
      <c r="E97" s="6">
        <v>5.97</v>
      </c>
      <c r="F97" s="6">
        <v>52.06</v>
      </c>
      <c r="G97" s="6">
        <v>318</v>
      </c>
      <c r="H97" s="6">
        <v>564</v>
      </c>
    </row>
    <row r="98" spans="1:8" x14ac:dyDescent="0.25">
      <c r="A98" s="12"/>
      <c r="B98" s="5" t="s">
        <v>29</v>
      </c>
      <c r="C98" s="6">
        <v>200</v>
      </c>
      <c r="D98" s="6">
        <v>0.26</v>
      </c>
      <c r="E98" s="6">
        <v>0</v>
      </c>
      <c r="F98" s="6">
        <v>7.24</v>
      </c>
      <c r="G98" s="6">
        <v>30.84</v>
      </c>
      <c r="H98" s="6">
        <v>494</v>
      </c>
    </row>
    <row r="99" spans="1:8" x14ac:dyDescent="0.25">
      <c r="A99" s="12" t="s">
        <v>17</v>
      </c>
      <c r="B99" s="12"/>
      <c r="C99" s="7">
        <f>SUM(C96:C98)</f>
        <v>550</v>
      </c>
      <c r="D99" s="7">
        <f t="shared" ref="D99:G99" si="16">SUM(D96:D98)</f>
        <v>26.390000000000004</v>
      </c>
      <c r="E99" s="7">
        <f t="shared" si="16"/>
        <v>24.599999999999998</v>
      </c>
      <c r="F99" s="7">
        <f t="shared" si="16"/>
        <v>91.35</v>
      </c>
      <c r="G99" s="7">
        <f t="shared" si="16"/>
        <v>747.09</v>
      </c>
      <c r="H99" s="7"/>
    </row>
    <row r="100" spans="1:8" x14ac:dyDescent="0.25">
      <c r="A100" s="12" t="s">
        <v>30</v>
      </c>
      <c r="B100" s="5" t="s">
        <v>59</v>
      </c>
      <c r="C100" s="6">
        <v>250</v>
      </c>
      <c r="D100" s="6">
        <v>4.93</v>
      </c>
      <c r="E100" s="6">
        <v>8.1</v>
      </c>
      <c r="F100" s="6">
        <v>19.850000000000001</v>
      </c>
      <c r="G100" s="6">
        <v>191.48</v>
      </c>
      <c r="H100" s="6">
        <v>156</v>
      </c>
    </row>
    <row r="101" spans="1:8" x14ac:dyDescent="0.25">
      <c r="A101" s="12"/>
      <c r="B101" s="5" t="s">
        <v>42</v>
      </c>
      <c r="C101" s="6">
        <v>280</v>
      </c>
      <c r="D101" s="6">
        <v>20.03</v>
      </c>
      <c r="E101" s="6">
        <v>21.55</v>
      </c>
      <c r="F101" s="6">
        <v>52.8</v>
      </c>
      <c r="G101" s="6">
        <v>485.57</v>
      </c>
      <c r="H101" s="6">
        <v>406</v>
      </c>
    </row>
    <row r="102" spans="1:8" x14ac:dyDescent="0.25">
      <c r="A102" s="12"/>
      <c r="B102" s="5" t="s">
        <v>40</v>
      </c>
      <c r="C102" s="6">
        <v>200</v>
      </c>
      <c r="D102" s="6">
        <v>0.32</v>
      </c>
      <c r="E102" s="6">
        <v>0.14000000000000001</v>
      </c>
      <c r="F102" s="6">
        <v>11.46</v>
      </c>
      <c r="G102" s="6">
        <v>48.32</v>
      </c>
      <c r="H102" s="6">
        <v>519</v>
      </c>
    </row>
    <row r="103" spans="1:8" x14ac:dyDescent="0.25">
      <c r="A103" s="12"/>
      <c r="B103" s="5" t="s">
        <v>23</v>
      </c>
      <c r="C103" s="6">
        <v>40</v>
      </c>
      <c r="D103" s="6">
        <v>3.16</v>
      </c>
      <c r="E103" s="6">
        <v>0.4</v>
      </c>
      <c r="F103" s="6">
        <v>19.68</v>
      </c>
      <c r="G103" s="6">
        <v>94</v>
      </c>
      <c r="H103" s="6">
        <v>108</v>
      </c>
    </row>
    <row r="104" spans="1:8" x14ac:dyDescent="0.25">
      <c r="A104" s="12"/>
      <c r="B104" s="5" t="s">
        <v>22</v>
      </c>
      <c r="C104" s="6">
        <v>30</v>
      </c>
      <c r="D104" s="6">
        <v>1.98</v>
      </c>
      <c r="E104" s="6">
        <v>0.36</v>
      </c>
      <c r="F104" s="6">
        <v>10.02</v>
      </c>
      <c r="G104" s="6">
        <v>52.2</v>
      </c>
      <c r="H104" s="6">
        <v>109</v>
      </c>
    </row>
    <row r="105" spans="1:8" x14ac:dyDescent="0.25">
      <c r="A105" s="12" t="s">
        <v>24</v>
      </c>
      <c r="B105" s="12"/>
      <c r="C105" s="7">
        <f>SUM(C100:C104)</f>
        <v>800</v>
      </c>
      <c r="D105" s="7">
        <f t="shared" ref="D105:G105" si="17">SUM(D100:D104)</f>
        <v>30.42</v>
      </c>
      <c r="E105" s="7">
        <f t="shared" si="17"/>
        <v>30.549999999999997</v>
      </c>
      <c r="F105" s="7">
        <f t="shared" si="17"/>
        <v>113.81000000000002</v>
      </c>
      <c r="G105" s="7">
        <f t="shared" si="17"/>
        <v>871.57</v>
      </c>
      <c r="H105" s="7"/>
    </row>
    <row r="106" spans="1:8" x14ac:dyDescent="0.25">
      <c r="A106" s="12" t="s">
        <v>25</v>
      </c>
      <c r="B106" s="12"/>
      <c r="C106" s="7">
        <f>C105+C99</f>
        <v>1350</v>
      </c>
      <c r="D106" s="7">
        <f t="shared" ref="D106:G106" si="18">D105+D99</f>
        <v>56.81</v>
      </c>
      <c r="E106" s="7">
        <f t="shared" si="18"/>
        <v>55.149999999999991</v>
      </c>
      <c r="F106" s="7">
        <f t="shared" si="18"/>
        <v>205.16000000000003</v>
      </c>
      <c r="G106" s="7">
        <f t="shared" si="18"/>
        <v>1618.66</v>
      </c>
      <c r="H106" s="7"/>
    </row>
    <row r="107" spans="1:8" x14ac:dyDescent="0.25">
      <c r="A107" s="12" t="s">
        <v>60</v>
      </c>
      <c r="B107" s="12"/>
      <c r="C107" s="12"/>
      <c r="D107" s="12"/>
      <c r="E107" s="12"/>
      <c r="F107" s="12"/>
      <c r="G107" s="12"/>
      <c r="H107" s="12"/>
    </row>
    <row r="108" spans="1:8" ht="25.5" x14ac:dyDescent="0.25">
      <c r="A108" s="12" t="s">
        <v>10</v>
      </c>
      <c r="B108" s="5" t="s">
        <v>76</v>
      </c>
      <c r="C108" s="6">
        <v>250</v>
      </c>
      <c r="D108" s="6">
        <v>9.77</v>
      </c>
      <c r="E108" s="6">
        <v>8.8000000000000007</v>
      </c>
      <c r="F108" s="6">
        <v>50.7</v>
      </c>
      <c r="G108" s="6">
        <v>302.64999999999998</v>
      </c>
      <c r="H108" s="6">
        <v>250</v>
      </c>
    </row>
    <row r="109" spans="1:8" x14ac:dyDescent="0.25">
      <c r="A109" s="12"/>
      <c r="B109" s="5" t="s">
        <v>61</v>
      </c>
      <c r="C109" s="6">
        <v>100</v>
      </c>
      <c r="D109" s="6">
        <v>8.74</v>
      </c>
      <c r="E109" s="6">
        <v>5.65</v>
      </c>
      <c r="F109" s="6">
        <v>51.43</v>
      </c>
      <c r="G109" s="6">
        <v>313.97000000000003</v>
      </c>
      <c r="H109" s="6">
        <v>563</v>
      </c>
    </row>
    <row r="110" spans="1:8" x14ac:dyDescent="0.25">
      <c r="A110" s="12"/>
      <c r="B110" s="5" t="s">
        <v>15</v>
      </c>
      <c r="C110" s="6">
        <v>200</v>
      </c>
      <c r="D110" s="6">
        <v>0.2</v>
      </c>
      <c r="E110" s="6">
        <v>0</v>
      </c>
      <c r="F110" s="6">
        <v>7.02</v>
      </c>
      <c r="G110" s="6">
        <v>28.46</v>
      </c>
      <c r="H110" s="6">
        <v>493</v>
      </c>
    </row>
    <row r="111" spans="1:8" x14ac:dyDescent="0.25">
      <c r="A111" s="12" t="s">
        <v>17</v>
      </c>
      <c r="B111" s="12"/>
      <c r="C111" s="7">
        <f>SUM(C108:C110)</f>
        <v>550</v>
      </c>
      <c r="D111" s="7">
        <f>SUM(D108:D110)</f>
        <v>18.709999999999997</v>
      </c>
      <c r="E111" s="7">
        <f>SUM(E108:E110)</f>
        <v>14.450000000000001</v>
      </c>
      <c r="F111" s="7">
        <f>SUM(F108:F110)</f>
        <v>109.14999999999999</v>
      </c>
      <c r="G111" s="7">
        <f>SUM(G108:G110)</f>
        <v>645.08000000000004</v>
      </c>
      <c r="H111" s="7"/>
    </row>
    <row r="112" spans="1:8" x14ac:dyDescent="0.25">
      <c r="A112" s="9" t="s">
        <v>30</v>
      </c>
      <c r="B112" s="5" t="s">
        <v>28</v>
      </c>
      <c r="C112" s="6">
        <v>100</v>
      </c>
      <c r="D112" s="6">
        <v>0.4</v>
      </c>
      <c r="E112" s="6">
        <v>0.4</v>
      </c>
      <c r="F112" s="6">
        <v>9.8000000000000007</v>
      </c>
      <c r="G112" s="6">
        <v>47</v>
      </c>
      <c r="H112" s="6">
        <v>112</v>
      </c>
    </row>
    <row r="113" spans="1:8" ht="25.5" x14ac:dyDescent="0.25">
      <c r="A113" s="10"/>
      <c r="B113" s="5" t="s">
        <v>62</v>
      </c>
      <c r="C113" s="6">
        <v>250</v>
      </c>
      <c r="D113" s="6">
        <v>5.63</v>
      </c>
      <c r="E113" s="6">
        <v>5.68</v>
      </c>
      <c r="F113" s="6">
        <v>21.6</v>
      </c>
      <c r="G113" s="6">
        <v>160.28</v>
      </c>
      <c r="H113" s="6">
        <v>144.1</v>
      </c>
    </row>
    <row r="114" spans="1:8" x14ac:dyDescent="0.25">
      <c r="A114" s="10"/>
      <c r="B114" s="5" t="s">
        <v>63</v>
      </c>
      <c r="C114" s="6">
        <v>110</v>
      </c>
      <c r="D114" s="6">
        <v>13.7</v>
      </c>
      <c r="E114" s="6">
        <v>8.06</v>
      </c>
      <c r="F114" s="6">
        <v>13.3</v>
      </c>
      <c r="G114" s="6">
        <v>164.6</v>
      </c>
      <c r="H114" s="6">
        <v>345.2</v>
      </c>
    </row>
    <row r="115" spans="1:8" x14ac:dyDescent="0.25">
      <c r="A115" s="10"/>
      <c r="B115" s="5" t="s">
        <v>32</v>
      </c>
      <c r="C115" s="6">
        <v>180</v>
      </c>
      <c r="D115" s="6">
        <v>10.37</v>
      </c>
      <c r="E115" s="6">
        <v>9.49</v>
      </c>
      <c r="F115" s="6">
        <v>46.62</v>
      </c>
      <c r="G115" s="6">
        <v>270.8</v>
      </c>
      <c r="H115" s="6">
        <v>237</v>
      </c>
    </row>
    <row r="116" spans="1:8" x14ac:dyDescent="0.25">
      <c r="A116" s="10"/>
      <c r="B116" s="5" t="s">
        <v>33</v>
      </c>
      <c r="C116" s="6">
        <v>200</v>
      </c>
      <c r="D116" s="6">
        <v>1.92</v>
      </c>
      <c r="E116" s="6">
        <v>0.12</v>
      </c>
      <c r="F116" s="6">
        <v>25.86</v>
      </c>
      <c r="G116" s="6">
        <v>112.36</v>
      </c>
      <c r="H116" s="6">
        <v>512.1</v>
      </c>
    </row>
    <row r="117" spans="1:8" x14ac:dyDescent="0.25">
      <c r="A117" s="10"/>
      <c r="B117" s="5" t="s">
        <v>23</v>
      </c>
      <c r="C117" s="6">
        <v>40</v>
      </c>
      <c r="D117" s="6">
        <v>3.16</v>
      </c>
      <c r="E117" s="6">
        <v>0.4</v>
      </c>
      <c r="F117" s="6">
        <v>19.68</v>
      </c>
      <c r="G117" s="6">
        <v>94</v>
      </c>
      <c r="H117" s="6">
        <v>108</v>
      </c>
    </row>
    <row r="118" spans="1:8" x14ac:dyDescent="0.25">
      <c r="A118" s="11"/>
      <c r="B118" s="5" t="s">
        <v>22</v>
      </c>
      <c r="C118" s="6">
        <v>30</v>
      </c>
      <c r="D118" s="6">
        <v>1.98</v>
      </c>
      <c r="E118" s="6">
        <v>0.36</v>
      </c>
      <c r="F118" s="6">
        <v>10.02</v>
      </c>
      <c r="G118" s="6">
        <v>52.2</v>
      </c>
      <c r="H118" s="6">
        <v>109</v>
      </c>
    </row>
    <row r="119" spans="1:8" x14ac:dyDescent="0.25">
      <c r="A119" s="12" t="s">
        <v>24</v>
      </c>
      <c r="B119" s="12"/>
      <c r="C119" s="7">
        <f>SUM(C112:C118)</f>
        <v>910</v>
      </c>
      <c r="D119" s="7">
        <f t="shared" ref="D119:G119" si="19">SUM(D112:D118)</f>
        <v>37.160000000000004</v>
      </c>
      <c r="E119" s="7">
        <f t="shared" si="19"/>
        <v>24.51</v>
      </c>
      <c r="F119" s="7">
        <f t="shared" si="19"/>
        <v>146.88</v>
      </c>
      <c r="G119" s="7">
        <f t="shared" si="19"/>
        <v>901.24000000000012</v>
      </c>
      <c r="H119" s="7"/>
    </row>
    <row r="120" spans="1:8" x14ac:dyDescent="0.25">
      <c r="A120" s="12" t="s">
        <v>25</v>
      </c>
      <c r="B120" s="12"/>
      <c r="C120" s="7">
        <f>C119+C111</f>
        <v>1460</v>
      </c>
      <c r="D120" s="7">
        <f t="shared" ref="D120:G120" si="20">D119+D111</f>
        <v>55.870000000000005</v>
      </c>
      <c r="E120" s="7">
        <f t="shared" si="20"/>
        <v>38.96</v>
      </c>
      <c r="F120" s="7">
        <f t="shared" si="20"/>
        <v>256.02999999999997</v>
      </c>
      <c r="G120" s="7">
        <f t="shared" si="20"/>
        <v>1546.3200000000002</v>
      </c>
      <c r="H120" s="7"/>
    </row>
    <row r="121" spans="1:8" x14ac:dyDescent="0.25">
      <c r="A121" s="12" t="s">
        <v>64</v>
      </c>
      <c r="B121" s="12"/>
      <c r="C121" s="12"/>
      <c r="D121" s="12"/>
      <c r="E121" s="12"/>
      <c r="F121" s="12"/>
      <c r="G121" s="12"/>
      <c r="H121" s="12"/>
    </row>
    <row r="122" spans="1:8" ht="38.25" x14ac:dyDescent="0.25">
      <c r="A122" s="12" t="s">
        <v>10</v>
      </c>
      <c r="B122" s="5" t="s">
        <v>75</v>
      </c>
      <c r="C122" s="6">
        <v>250</v>
      </c>
      <c r="D122" s="6">
        <v>8.9499999999999993</v>
      </c>
      <c r="E122" s="6">
        <v>11.75</v>
      </c>
      <c r="F122" s="6">
        <v>36</v>
      </c>
      <c r="G122" s="6">
        <v>364.8</v>
      </c>
      <c r="H122" s="6">
        <v>266</v>
      </c>
    </row>
    <row r="123" spans="1:8" x14ac:dyDescent="0.25">
      <c r="A123" s="12"/>
      <c r="B123" s="5" t="s">
        <v>36</v>
      </c>
      <c r="C123" s="6">
        <v>100</v>
      </c>
      <c r="D123" s="6">
        <v>7.63</v>
      </c>
      <c r="E123" s="6">
        <v>3.47</v>
      </c>
      <c r="F123" s="6">
        <v>54</v>
      </c>
      <c r="G123" s="6">
        <v>276.37</v>
      </c>
      <c r="H123" s="6">
        <v>574</v>
      </c>
    </row>
    <row r="124" spans="1:8" x14ac:dyDescent="0.25">
      <c r="A124" s="12"/>
      <c r="B124" s="5" t="s">
        <v>29</v>
      </c>
      <c r="C124" s="6">
        <v>200</v>
      </c>
      <c r="D124" s="6">
        <v>0.26</v>
      </c>
      <c r="E124" s="6">
        <v>0</v>
      </c>
      <c r="F124" s="6">
        <v>7.24</v>
      </c>
      <c r="G124" s="6">
        <v>30.84</v>
      </c>
      <c r="H124" s="6">
        <v>494</v>
      </c>
    </row>
    <row r="125" spans="1:8" x14ac:dyDescent="0.25">
      <c r="A125" s="12" t="s">
        <v>17</v>
      </c>
      <c r="B125" s="12"/>
      <c r="C125" s="7">
        <f>SUM(C122:C124)</f>
        <v>550</v>
      </c>
      <c r="D125" s="7">
        <f>SUM(D122:D124)</f>
        <v>16.84</v>
      </c>
      <c r="E125" s="7">
        <f>SUM(E122:E124)</f>
        <v>15.22</v>
      </c>
      <c r="F125" s="7">
        <f>SUM(F122:F124)</f>
        <v>97.24</v>
      </c>
      <c r="G125" s="7">
        <f>SUM(G122:G124)</f>
        <v>672.0100000000001</v>
      </c>
      <c r="H125" s="7"/>
    </row>
    <row r="126" spans="1:8" ht="25.5" x14ac:dyDescent="0.25">
      <c r="A126" s="12" t="s">
        <v>30</v>
      </c>
      <c r="B126" s="5" t="s">
        <v>77</v>
      </c>
      <c r="C126" s="6">
        <v>250</v>
      </c>
      <c r="D126" s="6">
        <v>2.8</v>
      </c>
      <c r="E126" s="6">
        <v>5.27</v>
      </c>
      <c r="F126" s="6">
        <v>21.75</v>
      </c>
      <c r="G126" s="6">
        <v>134.08000000000001</v>
      </c>
      <c r="H126" s="6">
        <v>142.30000000000001</v>
      </c>
    </row>
    <row r="127" spans="1:8" ht="25.5" x14ac:dyDescent="0.25">
      <c r="A127" s="12"/>
      <c r="B127" s="5" t="s">
        <v>65</v>
      </c>
      <c r="C127" s="6">
        <v>110</v>
      </c>
      <c r="D127" s="6">
        <v>12.56</v>
      </c>
      <c r="E127" s="6">
        <v>12.8</v>
      </c>
      <c r="F127" s="6">
        <v>10.119999999999999</v>
      </c>
      <c r="G127" s="6">
        <v>217.8</v>
      </c>
      <c r="H127" s="6">
        <v>412.2</v>
      </c>
    </row>
    <row r="128" spans="1:8" x14ac:dyDescent="0.25">
      <c r="A128" s="12"/>
      <c r="B128" s="5" t="s">
        <v>66</v>
      </c>
      <c r="C128" s="6">
        <v>180</v>
      </c>
      <c r="D128" s="6">
        <v>9.1300000000000008</v>
      </c>
      <c r="E128" s="6">
        <v>10.1</v>
      </c>
      <c r="F128" s="6">
        <v>56.4</v>
      </c>
      <c r="G128" s="6">
        <v>298.2</v>
      </c>
      <c r="H128" s="6">
        <v>243</v>
      </c>
    </row>
    <row r="129" spans="1:8" x14ac:dyDescent="0.25">
      <c r="A129" s="12"/>
      <c r="B129" s="5" t="s">
        <v>21</v>
      </c>
      <c r="C129" s="6">
        <v>200</v>
      </c>
      <c r="D129" s="6">
        <v>0.08</v>
      </c>
      <c r="E129" s="6">
        <v>0</v>
      </c>
      <c r="F129" s="6">
        <v>10.62</v>
      </c>
      <c r="G129" s="6">
        <v>40.44</v>
      </c>
      <c r="H129" s="6">
        <v>508</v>
      </c>
    </row>
    <row r="130" spans="1:8" x14ac:dyDescent="0.25">
      <c r="A130" s="12"/>
      <c r="B130" s="5" t="s">
        <v>23</v>
      </c>
      <c r="C130" s="6">
        <v>40</v>
      </c>
      <c r="D130" s="6">
        <v>3.16</v>
      </c>
      <c r="E130" s="6">
        <v>0.4</v>
      </c>
      <c r="F130" s="6">
        <v>19.68</v>
      </c>
      <c r="G130" s="6">
        <v>94</v>
      </c>
      <c r="H130" s="6">
        <v>108</v>
      </c>
    </row>
    <row r="131" spans="1:8" x14ac:dyDescent="0.25">
      <c r="A131" s="12"/>
      <c r="B131" s="5" t="s">
        <v>22</v>
      </c>
      <c r="C131" s="6">
        <v>30</v>
      </c>
      <c r="D131" s="6">
        <v>1.98</v>
      </c>
      <c r="E131" s="6">
        <v>0.36</v>
      </c>
      <c r="F131" s="6">
        <v>10.02</v>
      </c>
      <c r="G131" s="6">
        <v>52.2</v>
      </c>
      <c r="H131" s="6">
        <v>109</v>
      </c>
    </row>
    <row r="132" spans="1:8" x14ac:dyDescent="0.25">
      <c r="A132" s="12" t="s">
        <v>24</v>
      </c>
      <c r="B132" s="12"/>
      <c r="C132" s="7">
        <f>SUM(C126:C131)</f>
        <v>810</v>
      </c>
      <c r="D132" s="7">
        <f t="shared" ref="D132:G132" si="21">SUM(D126:D131)</f>
        <v>29.71</v>
      </c>
      <c r="E132" s="7">
        <f t="shared" si="21"/>
        <v>28.93</v>
      </c>
      <c r="F132" s="7">
        <f t="shared" si="21"/>
        <v>128.59</v>
      </c>
      <c r="G132" s="7">
        <f t="shared" si="21"/>
        <v>836.72</v>
      </c>
      <c r="H132" s="7"/>
    </row>
    <row r="133" spans="1:8" x14ac:dyDescent="0.25">
      <c r="A133" s="12" t="s">
        <v>25</v>
      </c>
      <c r="B133" s="12"/>
      <c r="C133" s="7">
        <f>C132+C125</f>
        <v>1360</v>
      </c>
      <c r="D133" s="7">
        <f t="shared" ref="D133:G133" si="22">D132+D125</f>
        <v>46.55</v>
      </c>
      <c r="E133" s="7">
        <f t="shared" si="22"/>
        <v>44.15</v>
      </c>
      <c r="F133" s="7">
        <f t="shared" si="22"/>
        <v>225.82999999999998</v>
      </c>
      <c r="G133" s="7">
        <f t="shared" si="22"/>
        <v>1508.73</v>
      </c>
      <c r="H133" s="7"/>
    </row>
    <row r="134" spans="1:8" x14ac:dyDescent="0.25">
      <c r="A134" s="12" t="s">
        <v>67</v>
      </c>
      <c r="B134" s="12"/>
      <c r="C134" s="12"/>
      <c r="D134" s="12"/>
      <c r="E134" s="12"/>
      <c r="F134" s="12"/>
      <c r="G134" s="12"/>
      <c r="H134" s="12"/>
    </row>
    <row r="135" spans="1:8" ht="25.5" x14ac:dyDescent="0.25">
      <c r="A135" s="12" t="s">
        <v>10</v>
      </c>
      <c r="B135" s="5" t="s">
        <v>68</v>
      </c>
      <c r="C135" s="6">
        <v>200</v>
      </c>
      <c r="D135" s="6">
        <v>13.7</v>
      </c>
      <c r="E135" s="6">
        <v>12.64</v>
      </c>
      <c r="F135" s="6">
        <v>50.68</v>
      </c>
      <c r="G135" s="6">
        <v>370.78</v>
      </c>
      <c r="H135" s="6">
        <v>296</v>
      </c>
    </row>
    <row r="136" spans="1:8" x14ac:dyDescent="0.25">
      <c r="A136" s="12"/>
      <c r="B136" s="5" t="s">
        <v>69</v>
      </c>
      <c r="C136" s="6">
        <v>200</v>
      </c>
      <c r="D136" s="6">
        <v>2.8</v>
      </c>
      <c r="E136" s="6">
        <v>0.6</v>
      </c>
      <c r="F136" s="6">
        <v>32</v>
      </c>
      <c r="G136" s="6">
        <v>145.6</v>
      </c>
      <c r="H136" s="6">
        <v>112</v>
      </c>
    </row>
    <row r="137" spans="1:8" x14ac:dyDescent="0.25">
      <c r="A137" s="12"/>
      <c r="B137" s="5" t="s">
        <v>15</v>
      </c>
      <c r="C137" s="6">
        <v>200</v>
      </c>
      <c r="D137" s="6">
        <v>0.2</v>
      </c>
      <c r="E137" s="6">
        <v>0</v>
      </c>
      <c r="F137" s="6">
        <v>7.02</v>
      </c>
      <c r="G137" s="6">
        <v>28.46</v>
      </c>
      <c r="H137" s="6">
        <v>493</v>
      </c>
    </row>
    <row r="138" spans="1:8" x14ac:dyDescent="0.25">
      <c r="A138" s="12" t="s">
        <v>17</v>
      </c>
      <c r="B138" s="12"/>
      <c r="C138" s="7">
        <f>SUM(C135:C137)</f>
        <v>600</v>
      </c>
      <c r="D138" s="7">
        <f t="shared" ref="D138:G138" si="23">SUM(D135:D137)</f>
        <v>16.7</v>
      </c>
      <c r="E138" s="7">
        <f t="shared" si="23"/>
        <v>13.24</v>
      </c>
      <c r="F138" s="7">
        <f t="shared" si="23"/>
        <v>89.7</v>
      </c>
      <c r="G138" s="7">
        <f t="shared" si="23"/>
        <v>544.84</v>
      </c>
      <c r="H138" s="7"/>
    </row>
    <row r="139" spans="1:8" ht="25.5" x14ac:dyDescent="0.25">
      <c r="A139" s="12" t="s">
        <v>30</v>
      </c>
      <c r="B139" s="5" t="s">
        <v>74</v>
      </c>
      <c r="C139" s="6">
        <v>250</v>
      </c>
      <c r="D139" s="6">
        <v>3.07</v>
      </c>
      <c r="E139" s="6">
        <v>9.1999999999999993</v>
      </c>
      <c r="F139" s="6">
        <v>17.420000000000002</v>
      </c>
      <c r="G139" s="6">
        <v>194.33</v>
      </c>
      <c r="H139" s="6">
        <v>134.1</v>
      </c>
    </row>
    <row r="140" spans="1:8" x14ac:dyDescent="0.25">
      <c r="A140" s="12"/>
      <c r="B140" s="5" t="s">
        <v>70</v>
      </c>
      <c r="C140" s="6">
        <v>100</v>
      </c>
      <c r="D140" s="6">
        <v>17.8</v>
      </c>
      <c r="E140" s="6">
        <v>14.05</v>
      </c>
      <c r="F140" s="6">
        <v>2.2999999999999998</v>
      </c>
      <c r="G140" s="6">
        <v>207</v>
      </c>
      <c r="H140" s="6">
        <v>405</v>
      </c>
    </row>
    <row r="141" spans="1:8" x14ac:dyDescent="0.25">
      <c r="A141" s="12"/>
      <c r="B141" s="5" t="s">
        <v>39</v>
      </c>
      <c r="C141" s="6">
        <v>180</v>
      </c>
      <c r="D141" s="6">
        <v>3.86</v>
      </c>
      <c r="E141" s="6">
        <v>10.81</v>
      </c>
      <c r="F141" s="6">
        <v>46.92</v>
      </c>
      <c r="G141" s="6">
        <v>220.2</v>
      </c>
      <c r="H141" s="6">
        <v>195.1</v>
      </c>
    </row>
    <row r="142" spans="1:8" x14ac:dyDescent="0.25">
      <c r="A142" s="12"/>
      <c r="B142" s="5" t="s">
        <v>40</v>
      </c>
      <c r="C142" s="6">
        <v>200</v>
      </c>
      <c r="D142" s="6">
        <v>0.32</v>
      </c>
      <c r="E142" s="6">
        <v>0.14000000000000001</v>
      </c>
      <c r="F142" s="6">
        <v>11.46</v>
      </c>
      <c r="G142" s="6">
        <v>48.32</v>
      </c>
      <c r="H142" s="6">
        <v>519</v>
      </c>
    </row>
    <row r="143" spans="1:8" x14ac:dyDescent="0.25">
      <c r="A143" s="12"/>
      <c r="B143" s="5" t="s">
        <v>23</v>
      </c>
      <c r="C143" s="6">
        <v>40</v>
      </c>
      <c r="D143" s="6">
        <v>3.16</v>
      </c>
      <c r="E143" s="6">
        <v>0.4</v>
      </c>
      <c r="F143" s="6">
        <v>19.68</v>
      </c>
      <c r="G143" s="6">
        <v>94</v>
      </c>
      <c r="H143" s="6">
        <v>108</v>
      </c>
    </row>
    <row r="144" spans="1:8" x14ac:dyDescent="0.25">
      <c r="A144" s="12"/>
      <c r="B144" s="5" t="s">
        <v>22</v>
      </c>
      <c r="C144" s="6">
        <v>30</v>
      </c>
      <c r="D144" s="6">
        <v>1.98</v>
      </c>
      <c r="E144" s="6">
        <v>0.36</v>
      </c>
      <c r="F144" s="6">
        <v>10.02</v>
      </c>
      <c r="G144" s="6">
        <v>52.2</v>
      </c>
      <c r="H144" s="6">
        <v>109</v>
      </c>
    </row>
    <row r="145" spans="1:8" x14ac:dyDescent="0.25">
      <c r="A145" s="12" t="s">
        <v>24</v>
      </c>
      <c r="B145" s="12"/>
      <c r="C145" s="7">
        <f>SUM(C139:C144)</f>
        <v>800</v>
      </c>
      <c r="D145" s="7">
        <f t="shared" ref="D145:G145" si="24">SUM(D139:D144)</f>
        <v>30.19</v>
      </c>
      <c r="E145" s="7">
        <f t="shared" si="24"/>
        <v>34.96</v>
      </c>
      <c r="F145" s="7">
        <f t="shared" si="24"/>
        <v>107.8</v>
      </c>
      <c r="G145" s="7">
        <f t="shared" si="24"/>
        <v>816.05000000000007</v>
      </c>
      <c r="H145" s="7"/>
    </row>
    <row r="146" spans="1:8" x14ac:dyDescent="0.25">
      <c r="A146" s="12" t="s">
        <v>25</v>
      </c>
      <c r="B146" s="12"/>
      <c r="C146" s="7">
        <f>C145+C138</f>
        <v>1400</v>
      </c>
      <c r="D146" s="7">
        <f t="shared" ref="D146:G146" si="25">D145+D138</f>
        <v>46.89</v>
      </c>
      <c r="E146" s="7">
        <f t="shared" si="25"/>
        <v>48.2</v>
      </c>
      <c r="F146" s="7">
        <f t="shared" si="25"/>
        <v>197.5</v>
      </c>
      <c r="G146" s="7">
        <f t="shared" si="25"/>
        <v>1360.89</v>
      </c>
      <c r="H146" s="7"/>
    </row>
    <row r="147" spans="1:8" x14ac:dyDescent="0.25">
      <c r="A147" s="12" t="s">
        <v>71</v>
      </c>
      <c r="B147" s="12"/>
      <c r="C147" s="7">
        <f>C146+C133+C120+C106+C94+C77+C63+C49+C34+C20</f>
        <v>14330</v>
      </c>
      <c r="D147" s="7">
        <f>D146+D133+D120+D106+D94+D77+D63+D49+D34+D20</f>
        <v>498.32000000000005</v>
      </c>
      <c r="E147" s="7">
        <f>E146+E133+E120+E106+E94+E77+E63+E49+E34+E20</f>
        <v>478.68999999999994</v>
      </c>
      <c r="F147" s="7">
        <f>F146+F133+F120+F106+F94+F77+F63+F49+F34+F20</f>
        <v>2197.69</v>
      </c>
      <c r="G147" s="7">
        <f>G146+G133+G120+G106+G94+G77+G63+G49+G34+G20</f>
        <v>14916.830000000002</v>
      </c>
      <c r="H147" s="7"/>
    </row>
    <row r="148" spans="1:8" x14ac:dyDescent="0.25">
      <c r="A148" s="12" t="s">
        <v>72</v>
      </c>
      <c r="B148" s="12"/>
      <c r="C148" s="7">
        <f>C147/10</f>
        <v>1433</v>
      </c>
      <c r="D148" s="8">
        <f>D147/10</f>
        <v>49.832000000000008</v>
      </c>
      <c r="E148" s="8">
        <f t="shared" ref="E148:G148" si="26">E147/10</f>
        <v>47.868999999999993</v>
      </c>
      <c r="F148" s="8">
        <f t="shared" si="26"/>
        <v>219.76900000000001</v>
      </c>
      <c r="G148" s="8">
        <f t="shared" si="26"/>
        <v>1491.6830000000002</v>
      </c>
      <c r="H148" s="7"/>
    </row>
    <row r="149" spans="1:8" x14ac:dyDescent="0.25">
      <c r="A149" s="2"/>
    </row>
    <row r="150" spans="1:8" x14ac:dyDescent="0.25">
      <c r="A150" s="3"/>
    </row>
  </sheetData>
  <mergeCells count="68">
    <mergeCell ref="A86:A92"/>
    <mergeCell ref="A4:H4"/>
    <mergeCell ref="A5:A10"/>
    <mergeCell ref="A11:B11"/>
    <mergeCell ref="A19:B19"/>
    <mergeCell ref="A12:A18"/>
    <mergeCell ref="G2:G3"/>
    <mergeCell ref="H2:H3"/>
    <mergeCell ref="A2:A3"/>
    <mergeCell ref="B2:B3"/>
    <mergeCell ref="C2:C3"/>
    <mergeCell ref="D2:F2"/>
    <mergeCell ref="A56:A61"/>
    <mergeCell ref="A62:B62"/>
    <mergeCell ref="A40:B40"/>
    <mergeCell ref="A20:B20"/>
    <mergeCell ref="A21:H21"/>
    <mergeCell ref="A22:A25"/>
    <mergeCell ref="A26:B26"/>
    <mergeCell ref="A27:A32"/>
    <mergeCell ref="A33:B33"/>
    <mergeCell ref="A34:B34"/>
    <mergeCell ref="A35:H35"/>
    <mergeCell ref="A36:A39"/>
    <mergeCell ref="A48:B48"/>
    <mergeCell ref="A49:B49"/>
    <mergeCell ref="A50:H50"/>
    <mergeCell ref="A51:A54"/>
    <mergeCell ref="A55:B55"/>
    <mergeCell ref="A85:B85"/>
    <mergeCell ref="A63:B63"/>
    <mergeCell ref="A64:H64"/>
    <mergeCell ref="A65:A69"/>
    <mergeCell ref="A70:B70"/>
    <mergeCell ref="A71:A75"/>
    <mergeCell ref="A76:B76"/>
    <mergeCell ref="A77:B77"/>
    <mergeCell ref="A78:H78"/>
    <mergeCell ref="A79:A84"/>
    <mergeCell ref="A122:A124"/>
    <mergeCell ref="A93:B93"/>
    <mergeCell ref="A94:B94"/>
    <mergeCell ref="A95:H95"/>
    <mergeCell ref="A96:A98"/>
    <mergeCell ref="A99:B99"/>
    <mergeCell ref="A100:A104"/>
    <mergeCell ref="A105:B105"/>
    <mergeCell ref="A108:A110"/>
    <mergeCell ref="A111:B111"/>
    <mergeCell ref="A119:B119"/>
    <mergeCell ref="A120:B120"/>
    <mergeCell ref="A121:H121"/>
    <mergeCell ref="A41:A47"/>
    <mergeCell ref="A112:A118"/>
    <mergeCell ref="A146:B146"/>
    <mergeCell ref="A147:B147"/>
    <mergeCell ref="A148:B148"/>
    <mergeCell ref="A135:A137"/>
    <mergeCell ref="A138:B138"/>
    <mergeCell ref="A139:A144"/>
    <mergeCell ref="A145:B145"/>
    <mergeCell ref="A126:A131"/>
    <mergeCell ref="A132:B132"/>
    <mergeCell ref="A133:B133"/>
    <mergeCell ref="A134:H134"/>
    <mergeCell ref="A125:B125"/>
    <mergeCell ref="A106:B106"/>
    <mergeCell ref="A107:H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мобилиз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2022-08-30T06:06:57Z</dcterms:created>
  <dcterms:modified xsi:type="dcterms:W3CDTF">2022-12-01T08:55:13Z</dcterms:modified>
</cp:coreProperties>
</file>